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27" activeTab="5"/>
  </bookViews>
  <sheets>
    <sheet name="Overview" sheetId="1" r:id="rId1"/>
    <sheet name="FinancialData" sheetId="2" r:id="rId2"/>
    <sheet name="Procurement" sheetId="3" r:id="rId3"/>
    <sheet name="Risk Assesment" sheetId="4" r:id="rId4"/>
    <sheet name="Rating" sheetId="5" r:id="rId5"/>
    <sheet name="Project Indicators" sheetId="6" r:id="rId6"/>
    <sheet name="Lessons Learned" sheetId="7" r:id="rId7"/>
    <sheet name="Results Tracker" sheetId="8" r:id="rId8"/>
    <sheet name="Units for Indicators" sheetId="9" r:id="rId9"/>
  </sheets>
  <externalReferences>
    <externalReference r:id="rId12"/>
  </externalReferences>
  <definedNames>
    <definedName name="Month">'[1]Dropdowns'!$G$2:$G$13</definedName>
    <definedName name="Year">'[1]Dropdowns'!$H$2:$H$36</definedName>
  </definedNames>
  <calcPr fullCalcOnLoad="1"/>
</workbook>
</file>

<file path=xl/sharedStrings.xml><?xml version="1.0" encoding="utf-8"?>
<sst xmlns="http://schemas.openxmlformats.org/spreadsheetml/2006/main" count="653" uniqueCount="530">
  <si>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</si>
  <si>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</si>
  <si>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</si>
  <si>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</si>
  <si>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</si>
  <si>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</si>
  <si>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</si>
  <si>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</si>
  <si>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</si>
  <si>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</si>
  <si>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</si>
  <si>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</si>
  <si>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</si>
  <si>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</si>
  <si>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</si>
  <si>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</si>
  <si>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</si>
  <si>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</si>
  <si>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</si>
  <si>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</si>
  <si>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</si>
  <si>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</si>
  <si>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</si>
  <si>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</si>
  <si>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</si>
  <si>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</si>
  <si>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</si>
  <si>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</si>
  <si>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</si>
  <si>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</si>
  <si>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</si>
  <si>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</si>
  <si>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</si>
  <si>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</si>
  <si>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</si>
  <si>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</si>
  <si>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</si>
  <si>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</si>
  <si>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</si>
  <si>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</si>
  <si>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</si>
  <si>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</si>
  <si>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</si>
  <si>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</si>
  <si>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</si>
  <si>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</si>
  <si>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</si>
  <si>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</si>
  <si>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</si>
  <si>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</si>
  <si>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</si>
  <si>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</si>
  <si>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</si>
  <si>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</si>
  <si>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</si>
  <si>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</si>
  <si>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</si>
  <si>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</si>
  <si>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</si>
  <si>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</si>
  <si>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</si>
  <si>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</si>
  <si>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</si>
  <si>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</si>
  <si>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</si>
  <si>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</si>
  <si>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</si>
  <si>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</si>
  <si>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</si>
  <si>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</si>
  <si>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</si>
  <si>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</si>
  <si>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</si>
  <si>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</si>
  <si>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</si>
  <si>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</si>
  <si>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</si>
  <si>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</si>
  <si>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</si>
  <si>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</si>
  <si>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</si>
  <si>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</si>
  <si>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</si>
  <si>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</si>
  <si>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</si>
  <si>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</si>
  <si>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</si>
  <si>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</si>
  <si>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</si>
  <si>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</si>
  <si>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</si>
  <si>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</si>
  <si>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</si>
  <si>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</si>
  <si>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</si>
  <si>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</si>
  <si>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</si>
  <si>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</si>
  <si>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</si>
  <si>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</si>
  <si>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</si>
  <si>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</si>
  <si>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</si>
  <si>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</si>
  <si>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</si>
  <si>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</si>
  <si>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</si>
  <si>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</si>
  <si>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</si>
  <si>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</si>
  <si>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</si>
  <si>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</si>
  <si>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</si>
  <si>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</si>
  <si>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</si>
  <si>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</si>
  <si>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</si>
  <si>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</si>
  <si>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</si>
  <si>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</si>
  <si>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</si>
  <si>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</si>
  <si>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</si>
  <si>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</si>
  <si>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</si>
  <si>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</si>
  <si>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</si>
  <si>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</si>
  <si>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</si>
  <si>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</si>
  <si>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</si>
  <si>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</si>
  <si>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</si>
  <si>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</si>
  <si>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</si>
  <si>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</si>
  <si>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</si>
  <si>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</si>
  <si>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</si>
  <si>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</si>
  <si>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</si>
  <si>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</si>
  <si>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</si>
  <si>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</si>
  <si>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</si>
  <si>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</si>
  <si>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</si>
  <si>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</si>
  <si>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</si>
  <si>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</si>
  <si>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</si>
  <si>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</si>
  <si>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</si>
  <si>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</si>
  <si>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</si>
  <si>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</si>
  <si>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</si>
  <si>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</si>
  <si>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</si>
  <si>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</si>
  <si>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</si>
  <si>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</si>
  <si>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</si>
  <si>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</si>
  <si>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</si>
  <si>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</si>
  <si>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</si>
  <si>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</si>
  <si>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</si>
  <si>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</si>
  <si>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</si>
  <si>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</si>
  <si>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</si>
  <si>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</si>
  <si>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</si>
  <si>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</si>
  <si>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</si>
  <si>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</si>
  <si>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</si>
  <si>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</si>
  <si>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</si>
  <si>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</si>
  <si>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</si>
  <si>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</si>
  <si>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</si>
  <si>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</si>
  <si>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</si>
  <si>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</si>
  <si>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</si>
  <si>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</si>
  <si>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</si>
  <si>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</si>
  <si>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</si>
  <si>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</si>
  <si>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</si>
  <si>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</si>
  <si>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</si>
  <si>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</si>
  <si>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</si>
  <si>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</si>
  <si>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</si>
  <si>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</si>
  <si>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</si>
  <si>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</si>
  <si>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</si>
  <si>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</si>
  <si>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</si>
  <si>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</si>
  <si>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</si>
  <si>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</si>
  <si>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</si>
  <si>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</si>
  <si>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</si>
  <si>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</si>
  <si>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</si>
  <si>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</si>
  <si>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</si>
  <si>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</si>
  <si>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</si>
  <si>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</si>
  <si>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</si>
  <si>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</si>
  <si>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PROCUREMENT DATA</t>
  </si>
  <si>
    <t>RISK ASSESMENT</t>
  </si>
  <si>
    <t>For rating definitions please see bottom of page.</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</si>
  <si>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</si>
  <si>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</si>
  <si>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</si>
  <si>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</si>
  <si>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</si>
  <si>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</si>
  <si>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</si>
  <si>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</si>
  <si>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</si>
  <si>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</si>
  <si>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</si>
  <si>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</si>
  <si>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</si>
  <si>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</si>
  <si>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</si>
  <si>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</si>
  <si>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</si>
  <si>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</si>
  <si>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</si>
  <si>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</si>
  <si>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</si>
  <si>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</si>
  <si>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</si>
  <si>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</si>
  <si>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</si>
  <si>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</si>
  <si>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OBJECTIVE 1</t>
  </si>
  <si>
    <t>Fund Outcome</t>
  </si>
  <si>
    <t>Please select  from dropdown menu below</t>
  </si>
  <si>
    <t>Fund Outcome Indicator</t>
  </si>
  <si>
    <t>Baseline                 (see Units in next sheet)</t>
  </si>
  <si>
    <t>Mid-term Results</t>
  </si>
  <si>
    <t>Fund Output</t>
  </si>
  <si>
    <t>Fund Output Indicator</t>
  </si>
  <si>
    <t>OBJECTIVE 2</t>
  </si>
  <si>
    <t>Baseline</t>
  </si>
  <si>
    <t>OBJECTIVE 3</t>
  </si>
  <si>
    <t>OBJECTIVE 4</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</si>
  <si>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</si>
  <si>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</si>
  <si>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</si>
  <si>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</si>
  <si>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</si>
  <si>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</si>
  <si>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</si>
  <si>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</si>
  <si>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</si>
  <si>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</si>
  <si>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</si>
  <si>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</si>
  <si>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</si>
  <si>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</si>
  <si>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</si>
  <si>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</si>
  <si>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</si>
  <si>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</si>
  <si>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</si>
  <si>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</si>
  <si>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</si>
  <si>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</si>
  <si>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</si>
  <si>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</si>
  <si>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</si>
  <si>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</si>
  <si>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</si>
  <si>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</si>
  <si>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</si>
  <si>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</si>
  <si>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</si>
  <si>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</si>
  <si>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</si>
  <si>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</si>
  <si>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</si>
  <si>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</si>
  <si>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</si>
  <si>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</si>
  <si>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</si>
  <si>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</si>
  <si>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</si>
  <si>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</si>
  <si>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</si>
  <si>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</si>
  <si>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</si>
  <si>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</si>
  <si>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Selection Justification for the Winner</t>
  </si>
  <si>
    <t>Contract Value/Amount (USD)</t>
  </si>
  <si>
    <t>Bid Amount (USD)</t>
  </si>
  <si>
    <t>Winning Bid Amount (USD)</t>
  </si>
  <si>
    <t>Remaining Balance</t>
  </si>
  <si>
    <t>Payment to Date</t>
  </si>
  <si>
    <t>CONTRACT &amp; Procurement Method</t>
  </si>
  <si>
    <t>PLANNED EXPENDITURE SCHEDULE</t>
  </si>
  <si>
    <t xml:space="preserve">Results Tracker for Adaptation Fund (AF)  Projects    </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</si>
  <si>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</si>
  <si>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</si>
  <si>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</si>
  <si>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</si>
  <si>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</si>
  <si>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</si>
  <si>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</si>
  <si>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</si>
  <si>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</si>
  <si>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</si>
  <si>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</si>
  <si>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</si>
  <si>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</si>
  <si>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</si>
  <si>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</si>
  <si>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</si>
  <si>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</si>
  <si>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</si>
  <si>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</si>
  <si>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</si>
  <si>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</si>
  <si>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</si>
  <si>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</si>
  <si>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</si>
  <si>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</si>
  <si>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</si>
  <si>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</si>
  <si>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</si>
  <si>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t xml:space="preserve">Please select the relevant Fund level </t>
    </r>
    <r>
      <rPr>
        <b/>
        <i/>
        <sz val="10"/>
        <color indexed="8"/>
        <rFont val="Times New Roman"/>
        <family val="1"/>
      </rPr>
      <t xml:space="preserve">Outcome and Output indicators </t>
    </r>
    <r>
      <rPr>
        <b/>
        <sz val="10"/>
        <color indexed="8"/>
        <rFont val="Times New Roman"/>
        <family val="1"/>
      </rPr>
      <t>that allign with the project objectives and outcomes</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</si>
  <si>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</si>
  <si>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</si>
  <si>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</si>
  <si>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</si>
  <si>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</si>
  <si>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</si>
  <si>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Target at project/programme approval      (see Units in next sheet)</t>
  </si>
  <si>
    <t xml:space="preserve">Target at project/programme approval     </t>
  </si>
  <si>
    <t>Target at project/programme approval     (see Units in next sheet)</t>
  </si>
  <si>
    <t xml:space="preserve">Baseline                </t>
  </si>
  <si>
    <t>Hamelmalo and Habero</t>
  </si>
  <si>
    <t>www.adaptation-fund.org</t>
  </si>
  <si>
    <t>anejigna@yahoo.com</t>
  </si>
  <si>
    <t>m.bairu@gmail.com</t>
  </si>
  <si>
    <t>Execution Costs</t>
  </si>
  <si>
    <t>1.1: Groundwater recharged and irrigation technologies implemented for crop and forage production by developing a sub-surface dam within the Anseba River</t>
  </si>
  <si>
    <t>Project Management</t>
  </si>
  <si>
    <t>Local</t>
  </si>
  <si>
    <t>Groundwater level dropping and salinisation of wells leading to potential scarcity and competition, possibly leading to conflict.</t>
  </si>
  <si>
    <t>Low human and institutional capacity for the implementation of CC-related interventions.</t>
  </si>
  <si>
    <t>Capacity is low for Outcome 3 of the project:  climate risk information and community preparedness systems.   For all other Outcomes there is sufficient expertise to implement the project.</t>
  </si>
  <si>
    <t xml:space="preserve">Delays in programme implementation, particularly for infrastructure. </t>
  </si>
  <si>
    <t xml:space="preserve">The budget of the project was released during the rainy season which was not convenient to implement the proposed action of diversion schemes. Infrastructure will be built in 2014.  </t>
  </si>
  <si>
    <t>Price escalation and unavailability of commodities and materials.</t>
  </si>
  <si>
    <t>Activities to implement the climate monitoring and risk information aspects of the project have not yet begun.  However, capacities in GoE would benefit from support.</t>
  </si>
  <si>
    <t>Migration of human and livestock population under conditions of extreme severity to localities with a better natural resource base.</t>
  </si>
  <si>
    <t>Potential conflict with neighbouring Ethiopia.</t>
  </si>
  <si>
    <t>Outcome 1</t>
  </si>
  <si>
    <t>Change in level of renewable water resources used in programme area</t>
  </si>
  <si>
    <t>Outcome2</t>
  </si>
  <si>
    <t>70% of programme beneficiaries have sufficient food for at least an additional three months per year</t>
  </si>
  <si>
    <t>Outcome 3</t>
  </si>
  <si>
    <t>No improved climate risk information available yet.</t>
  </si>
  <si>
    <t>Outcome 4</t>
  </si>
  <si>
    <t>Yoseph Admekom (UNDP)</t>
  </si>
  <si>
    <t>yoseph.admekom@undp.org</t>
  </si>
  <si>
    <t xml:space="preserve">At least five lessons learned codified and disseminated </t>
  </si>
  <si>
    <t>No relevant lessons learned are being captured or disseminated.</t>
  </si>
  <si>
    <t>Technical Design and bill of quantity completed. A bid document is prepared and submitted to bidders.</t>
  </si>
  <si>
    <t>Yoseph Admekom</t>
  </si>
  <si>
    <t>Mr Mogos Woldeyohannes Bairu, DG Dept of Environment; Ministry of Land, Water and Environment</t>
  </si>
  <si>
    <t>UNDP</t>
  </si>
  <si>
    <t>MIE</t>
  </si>
  <si>
    <t>Climate Change Adaptation Programme in Water and Agriculture in Anseba Region, Eritrea.</t>
  </si>
  <si>
    <t>No war no peace' situation still prevails. However some diplomatic shuttles are observed to permanently solve the political crisis.</t>
  </si>
  <si>
    <t>Mr. Ghebremeskel Tewolde ( Ministry of Agriculture)</t>
  </si>
  <si>
    <t>Gebremeskel Tewolde (National Project Coordinator)</t>
  </si>
  <si>
    <t>I have visited the project and have been closely monitoring its implementation. I have found out that the project has done well and achieved its intended results.</t>
  </si>
  <si>
    <t>All outcomes of the project will be realized and the project will hit its goals.</t>
  </si>
  <si>
    <t>Total</t>
  </si>
  <si>
    <t>Signature Date</t>
  </si>
  <si>
    <t>Ali Mohammed (Governor-Anseba Regional Administration)</t>
  </si>
  <si>
    <t xml:space="preserve">Outcome 2 </t>
  </si>
  <si>
    <t xml:space="preserve">Carry out an international procurement to bring in expertise to help develop capacity in GoE to design climate risk information systems for use by  local communities. </t>
  </si>
  <si>
    <t>In 2015, the project will have a varity of activities from all its planned outputs and much more tangible results are expected to be achieved by timely implementation and active collaboration of key stakeholders.</t>
  </si>
  <si>
    <t xml:space="preserve">Much physical work and identification of sites completed as well as purchases of equipment,  supplies and construction materials have been undertaken. </t>
  </si>
  <si>
    <t>Tel 401003    amohammed@yahoo.com</t>
  </si>
  <si>
    <t>70% of the communities will make use of improved climate risk information</t>
  </si>
  <si>
    <t>Output: 1:1</t>
  </si>
  <si>
    <t>October, 2014</t>
  </si>
  <si>
    <r>
      <t xml:space="preserve">The objective of the project  is to increase community resilience and adaptive capacity to climate change through an integrated water management and agricultural development approach in the sub-zobas Hamelmalo and Habero of the Anseba region, Eritrea. The Hamelmalo and Hebero sub-zobas are bisected by the Anseba River. A large part of these areas has been deforested and the rugged topography is exposed to severe soil erosion which reduces top soil and makes the forest and woodland regeneration difficult. The two sub-regions have been identified as having a vulnerable livelihood system, low agricultural productivity and they are ranked among top five zobas affected by food insecurity due to the increased impact of climate change and rainfall variability. This project is designed to enhance the availability of water and to develop the adaptive capacity of vulnerable communities by expanding on small scale irrigation to increase agricultural production and to conserve water and soil through rangeland development.    
</t>
    </r>
    <r>
      <rPr>
        <b/>
        <sz val="11"/>
        <color indexed="8"/>
        <rFont val="Times New Roman"/>
        <family val="1"/>
      </rPr>
      <t>The project is comprised of the following key outcomes.</t>
    </r>
    <r>
      <rPr>
        <sz val="11"/>
        <color indexed="8"/>
        <rFont val="Times New Roman"/>
        <family val="1"/>
      </rPr>
      <t xml:space="preserve">
1. Increased water availability and erosion control through groundwater recharge, rainwater harvesting, irrigation and soil and water conservation measures. It comprises of the construction of a sub-surface dam associated with pumping and irrigation water distribution facilities, construction of two microdams to retain and store rainfall runoff and soil and water conservation measures implemented to improve runoff management and infiltration.
2.Climate resilient agricultural and livestock production is enhanced. Climate resilient agricultural technologies and methods are developed and transferred to farmers. For example: drought and disease resistant varieties, integrated crop-livestock production systems, conservation agriculture, agroforestry, rangeland management and fuel efficient stoves. Seasonal forecasts used by a farmer-led collaborative action-learning process to enhance adaptive capacity and climate proof production systems.
3. Improved information on  climate risks and climate monitoring used to raise awareness and enhance community preparedness to climate change. This refers to the generation of improved climate risk information and the development of capacity for climate monitoring and analysis. Moreover, awareness is raised at different levels on the climate change risks faced by the Anseba region.
4. A knowledge management system is established and knowledge management and policy advocacy activities are implemented.</t>
    </r>
  </si>
  <si>
    <t>Inception report; Environmental Impact Assessment; Field report; Progress Report; Eritrean Journal; ERITV (Eritrean Television).</t>
  </si>
  <si>
    <t>Financial information:  cumulative from project start to 30 September, 2014</t>
  </si>
  <si>
    <r>
      <t>Estimated cumulative total disbursement as of</t>
    </r>
    <r>
      <rPr>
        <b/>
        <sz val="11"/>
        <color indexed="10"/>
        <rFont val="Times New Roman"/>
        <family val="1"/>
      </rPr>
      <t xml:space="preserve"> </t>
    </r>
    <r>
      <rPr>
        <b/>
        <sz val="11"/>
        <rFont val="Times New Roman"/>
        <family val="1"/>
      </rPr>
      <t>30/09/2014</t>
    </r>
  </si>
  <si>
    <t>List output and corresponding amount spent for the current reporting period</t>
  </si>
  <si>
    <t>Output: 1:2</t>
  </si>
  <si>
    <t>Output: 2:1</t>
  </si>
  <si>
    <t>Output: 1:3 (COA 72105)</t>
  </si>
  <si>
    <r>
      <t>Output: 1:4</t>
    </r>
    <r>
      <rPr>
        <b/>
        <sz val="11"/>
        <color indexed="8"/>
        <rFont val="Times New Roman"/>
        <family val="1"/>
      </rPr>
      <t xml:space="preserve"> </t>
    </r>
    <r>
      <rPr>
        <sz val="11"/>
        <color indexed="8"/>
        <rFont val="Times New Roman"/>
        <family val="1"/>
      </rPr>
      <t>(COA 72115, 72305)</t>
    </r>
  </si>
  <si>
    <t>Output: 3:1 (COA 72220) $55,000 Effected; 25,000 Encumbered)</t>
  </si>
  <si>
    <t>Output: 4:1</t>
  </si>
  <si>
    <t>This disbursement is relatively high as at September 30, 2014 (76% of the total allocated budget for the reporting period: USD 1,541,575.74 out of USD 2,021,090.00). Advance request for the remaining balance is authorised and IP confirmed that they will utilise the advance before the end of the year.</t>
  </si>
  <si>
    <t xml:space="preserve">  1,012,400                               Preparation of technical design for the sub-surface dam, associated facilities and irrigation technologies. </t>
  </si>
  <si>
    <t>1.2: Floodwater harvested to enable irrigation of rain-fed cereal production and rangelands.</t>
  </si>
  <si>
    <t>30,000                          Construction of small scale diversion systems (continuation from last year).</t>
  </si>
  <si>
    <t>1.3: One micro dam will be constructed to retain and store rainfall run-off and to enable higher cereal and forage production levels as well as supply of water for livestock.</t>
  </si>
  <si>
    <t>200,000                         This budget is allocated  for the construction of one microdam in the sub-region of Habero.  Site identification, design, BOQ and technical specification completed.</t>
  </si>
  <si>
    <t>1.4: Soil and water conservation measures implemented to improve runoff management and infiltration for improved rangeland management and enhanced cereal production.</t>
  </si>
  <si>
    <t>285,000                           Construction of hillside terraces along contours in identified location using stone faced, construction of check dams to slow down the speed of stream flow (through community cash for work scheme). Support communities and households to establish woodlots. Establish one new tree seedling and forage legumes nursery in the sub-region of Habero and rehabilitate the existing one.   Over-sow catchment with improved native grass seeds and forage to enhance restoration of enclosure.</t>
  </si>
  <si>
    <t>2.1 A range of climate-resilient agricultural technologies and methods developed and transferred to farmers.</t>
  </si>
  <si>
    <t>220,000                     Enhance capacity and effectiveness of agricultural extension agents through training. Develop and provide a range of options to farmers on climate-resilient technologies for enhanced and sustainable crop productivity, including agroforestry. In 2015 we will continue to provide training and support the construction and installation of improved energy-efficient stoves. In 2015 we will  deliver the rest of this output.</t>
  </si>
  <si>
    <t>2.2: Seasonal forecasts used in a farmer-led collaborative action-learning process to enhance adaptive capacity and climate-proof production systems.</t>
  </si>
  <si>
    <t>75,000                       Delivery of this output will  wait for after the automatic weather station is installed and training is delivered (outcome 3).</t>
  </si>
  <si>
    <t>3.1 Improved climate risk information generated and capacity developed for climate monitoring and analysis.</t>
  </si>
  <si>
    <t xml:space="preserve">     42,000                              Install meteorological equipment and train staff. Improve knowledge of climate risks generated through downscaled projections from multiple GCMs at the sub-national scale, using either station observations or satellite observations, User-friendly knowledge and products are developed and disseminated using improved climate risk information. </t>
  </si>
  <si>
    <t>3.2 Awareness raised at different levels on climate change risks facing Zoba Anseba.</t>
  </si>
  <si>
    <t>66,500                                 Plan and hold a well-publicised launch event for the CC awareness raising campaign to capture public attention and secure initial political commitment. Hold awareness raising events at the policy (zoba) level, sub-zoba level and community level, two events for each target audience/location over the five-year programme.</t>
  </si>
  <si>
    <t>3.3 Community preparedness enhanced through development of a community-based early warning system in sub-zobas Hamelmalo and Habero.</t>
  </si>
  <si>
    <t>125,000                                 Establish metrological station in two sub-zobas. Train community members in data collection, carry out institutional strengthening of relevant community institutions and establish community-based early warning systems in the two programme sub-zobas.</t>
  </si>
  <si>
    <t>4.1 Knowledge management system established and knowledge management activities implemented.</t>
  </si>
  <si>
    <t>20,000                                                          Design and establish a knowledge management system for the programme based on existing processes in the Zoba Anseba administration, to be institutionalised within the administration. Conduct a study tour to a country in the region with similar climate risks and environmental constraints to enable sharing between programme stakeholders and the regional community.</t>
  </si>
  <si>
    <t>4.2 Policy  advocacy activities implemented.</t>
  </si>
  <si>
    <t>45,000                                              Conduct study tour. The study tour was planned for 2014 and 2015. The project focused on downstream activities such as physical structures. In 2015, the identification of countries with similar project objectives will be undertaken and a study tour will be organized for key and active stakeholders.</t>
  </si>
  <si>
    <t>Setit International Import Export</t>
  </si>
  <si>
    <t>International</t>
  </si>
  <si>
    <r>
      <rPr>
        <b/>
        <sz val="11"/>
        <rFont val="Times New Roman"/>
        <family val="1"/>
      </rPr>
      <t>Three companies under evaluation:</t>
    </r>
    <r>
      <rPr>
        <sz val="11"/>
        <rFont val="Times New Roman"/>
        <family val="1"/>
      </rPr>
      <t xml:space="preserve">
1. Campbell Scientific Africa (PTY) Ltd, South Africa; 
2. Dr. A. Muller Metrologische Instruments KG, Germany; and 
3. Lambercht, Germany (info@lambrecht.net).</t>
    </r>
  </si>
  <si>
    <t>1. Campbell $30,501.21             2. Dr. A. Muller $27,199.21
3. Lambercht- Germany - no response received to bid invitation.</t>
  </si>
  <si>
    <t>Letter from the regional administration office to Setit International Import Export to supply 3,000 quintals of cement for diversion construction.</t>
  </si>
  <si>
    <t xml:space="preserve"> Setit International Import Export</t>
  </si>
  <si>
    <t xml:space="preserve"> 4 contacted,  3 replied, 2 offered bid (Campbell Scientific, Alfred Muller)  and both selected for manual and automatic equipment, respectively.</t>
  </si>
  <si>
    <t>2. International Purchase Order
Output 3.1: Improved climate risk information generated and capacity developed for climate monitoring and analysis (Activity 3.1.4)</t>
  </si>
  <si>
    <t>78,457.54 (out of which 55,000.00 will be paid by January 2014 and the remaining in March 2014  after the second tranche is secured)</t>
  </si>
  <si>
    <t>No contract under $2,500 has been issued</t>
  </si>
  <si>
    <t>78,457.54
(effected and encumbered)</t>
  </si>
  <si>
    <t>Severe drought or other extreme weather events.</t>
  </si>
  <si>
    <t xml:space="preserve">Eritrea already has an extreme climate and adaptation project interventions are geared towards the containment of these extremes. </t>
  </si>
  <si>
    <t xml:space="preserve">Micro-dams are intended to re-charge groundwater levels. A monitoring plan is being developed by Hamelmalo college to measure recharge rates (as well as other impacts from project activities).  </t>
  </si>
  <si>
    <t>Environmental Impact Assessment and Social/ Economic/ Environmental baseline study (BLS) conducted. Workshop organised on 04/11/2014 to review and discuss the draft report. Final report submitted on 03/11/2014.</t>
  </si>
  <si>
    <t>Inflation is extremely high prices escalate by almost 40%  for the construction of meteorological stations (Fencing and met. office). The reason for inflation particularly on goods, construction materials, equipment, fuel etc. is due to the import limitation set by the government and shortage thereof of items readily available on the market.</t>
  </si>
  <si>
    <t>The project has purchased materials such as cement ahead of the construction period which has avoided unnecessary additional costs had procurement waited until later. In addition, a system of purchasing materials using government parastatals is practiced for every import which lowers unit prices when bought in bulk/large quantity.</t>
  </si>
  <si>
    <t>Failure of zoba administration to institutionalise early warning system and meteorological/climate observation components.</t>
  </si>
  <si>
    <t>Carry out an international procurement to bring in expertise to help develop capacity in GoE to design climate risk information systems for use by  local communities.</t>
  </si>
  <si>
    <t>Project is intended to provide resilient livelihood opportunities for local communities which will help stem migration.</t>
  </si>
  <si>
    <t>Communities mostly migrate in search of water. So far, two microdams have been under construction and one of them was completed. This will serve to provide access to water for livestock and humans and enrich ground water.</t>
  </si>
  <si>
    <t>Accessibility and communications in the programme.</t>
  </si>
  <si>
    <t>Since the project sites are in a very remote area, with no proper road, electricity or telephone line, the purchase of motorbikes and mobile phones/radio communication is required.</t>
  </si>
  <si>
    <t>Beyond the project's scope.</t>
  </si>
  <si>
    <t>For extension agents, once Outcome 3 begins implementation:  Off-road motorbikes for extension agents and mobile phones/radio for communities.</t>
  </si>
  <si>
    <t xml:space="preserve">Design and BoQ of the activities were prepared. 3,000 quintals of cement were purchased for the construction of a diversion structure. Continuous negotiation and consultations have taken place with the Ministry of National Development and the Ministry of Land, Water and Environment. Several letters were written to these ministries to speed up the implementation process. </t>
  </si>
  <si>
    <t xml:space="preserve">There was a delay in the transfer of advances from the bank to the account of the implementing agency. The main reason consisted of the high number of Financial Institutions and Ministries involved in the process of approving the AWP and transferring the funds. Currently, to resolve the problem, a series of consultations between the Ministry of National Development, the Ministry of  Land, Water &amp; Environment, UNDP, the Bank of Eritrea and the Commercial Bank of Eritrea have been undertaken to simplify and speed up the processes. This has already yielded positive results manifested in the approval processes of the 2015 annual work plan. </t>
  </si>
  <si>
    <t xml:space="preserve">So far no mitigation measures have been employed; however, in the management of the project, at each stage of  the procurement/implementation cycle, potential risks are being foreseen and proactive actions are being adopted towards the achievement of the overall goal. </t>
  </si>
  <si>
    <t>1.1: Groundwater recharged and irrigation technologies implemented for crop and forage production by developing a sub-surface dam within the Anseba River.</t>
  </si>
  <si>
    <t>Sub-surface dam with associated pumping and irrigation water distribution facilities completed. Increase in forage production per ha of irrigated land.</t>
  </si>
  <si>
    <t>Select the location for the proposed diversion weir. Prepare topographic map and construction of diversion structures.</t>
  </si>
  <si>
    <t>1.3: Two micro dams constructed to retain and store rainfall run-off and to enable higher cereal and forage production levels as well as supply of water for livestock.</t>
  </si>
  <si>
    <t>Identify suitable locations for the two micro dams based on vulnerable communities, stream flow characteristics and irrigation potential of the land. Prepare construction level drawings with accurate costing for the construction of the micro dams and their appurtenant structures (spillway and outlet work).  Complete construction of the micro dams, maintenance of the irrigation structures and pumps.</t>
  </si>
  <si>
    <t>2.1: A range of climate-resilient agricultural technologies and methods developed and transferred to farmers.</t>
  </si>
  <si>
    <t>3.1: Improved climate risk information generated and capacity developed for climate monitoring and analysis.</t>
  </si>
  <si>
    <t>Sites selected, equipment purchased and installed for one Class 1 meteorological station in sub-zobas Habero and Hamelmalo</t>
  </si>
  <si>
    <t>3.2: Awareness raised at different levels on climate change risks facing Zoba Anseba.</t>
  </si>
  <si>
    <t>Not included in the signed AWP of 2014.</t>
  </si>
  <si>
    <t>3.3: Community preparedness enhanced through development of a community-based early warning system in sub-zobas Hamelmalo and Habero.</t>
  </si>
  <si>
    <t>4.1: Knowledge management system established and knowledge management activities implemented.</t>
  </si>
  <si>
    <t>4.2: Policy advocacy activities implemented.</t>
  </si>
  <si>
    <t>The speed of the implementation up to the reporting period is very impressive. Even though there was a small delay on the release of the budget, the project achieved good results. The dams and diversion structures were constructed before the rainy season. This helped to harvest the rain and divert floods from the farm. As a result, enough water (as per designed) was harvested and production in the diversion farm increased. Moreover, the ground water recharged and the community was able to get water for domestic, irrigation and livestock purposes. Overall, 90% of the planned activities according to the annual work plan were accomplished.</t>
  </si>
  <si>
    <t xml:space="preserve">According to the annual work plan, the project has achieved much of the physical work activities. </t>
  </si>
  <si>
    <t>Design and construction of micro dams, diversion structures, well renovations and installation of solar pumps for irrigation, dissemination of drought tolerant, heat tolerant and early matured crops, establishment of meteorological station, dissemination of improved stoves, baseline survey, rehabilitation of nurseries, soil and water conservation, afforestation activities, enclosure protection activities, etc. were undertaken. The project also prepared itself much in terms of design and materials of work to be achieved in for 2015.</t>
  </si>
  <si>
    <t>Even though the project started last year, the progress achieved to date is very satisfactory and has time to implement its remaining activities with the dedication of staff and stakeholders. The project has much chance of accomplishing all of its outcomes in the coming 3 to 5 years.                                                                                                                                                                              (the Governor's letter was written in Tigrigna national language translated to English)</t>
  </si>
  <si>
    <r>
      <rPr>
        <b/>
        <sz val="11"/>
        <color indexed="8"/>
        <rFont val="Times New Roman"/>
        <family val="1"/>
      </rPr>
      <t xml:space="preserve">Only about 1 million cubic meters has been put to use. </t>
    </r>
    <r>
      <rPr>
        <sz val="11"/>
        <color indexed="8"/>
        <rFont val="Times New Roman"/>
        <family val="1"/>
      </rPr>
      <t xml:space="preserve"> 
</t>
    </r>
    <r>
      <rPr>
        <b/>
        <sz val="11"/>
        <color indexed="8"/>
        <rFont val="Times New Roman"/>
        <family val="1"/>
      </rPr>
      <t xml:space="preserve">1) </t>
    </r>
    <r>
      <rPr>
        <sz val="11"/>
        <color indexed="8"/>
        <rFont val="Times New Roman"/>
        <family val="1"/>
      </rPr>
      <t xml:space="preserve">If integrated water/agriculture adaptation actions are not implemented, Eritrea’s rural areas will continue to experience increasing vulnerability and growing insecurity, due to decreased availability of water and conflicts between crop and livestock uses. This will damage the social fabric in rural areas. 
</t>
    </r>
    <r>
      <rPr>
        <b/>
        <sz val="11"/>
        <color indexed="8"/>
        <rFont val="Times New Roman"/>
        <family val="1"/>
      </rPr>
      <t xml:space="preserve">2) </t>
    </r>
    <r>
      <rPr>
        <sz val="11"/>
        <color indexed="8"/>
        <rFont val="Times New Roman"/>
        <family val="1"/>
      </rPr>
      <t xml:space="preserve">Communities in the two zobas have serious shortage of water supply. </t>
    </r>
  </si>
  <si>
    <t xml:space="preserve">The Environmental Impact Assessment and Social/ Economic/ Environmental baseline study (BLS) were conducted and the final report submitted. Workshop organised on 04/11/2014 to review, discuss and finalise the report. Stakeholders from the Ministry of Land, Water and the Environment, Ministry of Agriculture, Sub Region Administration, UNDP and Hamelmalo Agricultural College participated in the workshop. The construction of diversion structures in two sites of sub zoba Habero (Fiza and Lemayeta) started, 90% of the proposed activities completed. A diversion weir completed (weir dimension 132 M long, 5.7 M wall height, 3.2 M depth, 3.15 M width). Besides 306 Meters of canal constructed in two diversion area 136 Lemayeta and 170M Fiza, 8 diversion gates with a dimension of 2M*1.5M and pointing of structure underway. This diversion structure serves to supply water for irrigating 124ha (200HH). </t>
  </si>
  <si>
    <t>As part of promoting an irrigation scheme, a full set of solar irrigation is installed to irrigate 50ha of land. Two solar pumps with a capacity of 7.5kw each 48 modules of 180 watt capacity with all accessories are fixed to generate power.10 rolls of HDPE pipe with 90mm, 100m length a total of 1000M pipe. Gil pipe total length of 300M , 10 rolls ,33mm ,700M cable with 35M3 and 1000M is buried in order to protect the solar array from any damage and human interference. This system will minimise the farm expenses for purchasing fuel.</t>
  </si>
  <si>
    <t>Two micro dams have been under construction, both dams are constructed in sub zoba Hamelmalo. The one in Gebsi has a capacity of 120,000 M3 and is completed. The dam has a potential of irrigating 20ha. 95% of the second dam at Wazentet village is completed. The dam will serve to provide access to water for livestock and people and to enrich ground water.</t>
  </si>
  <si>
    <t>Sub Zoba Hamelmalo and Habero ranked in top five (out of 11) most affected zobas by food insecurity due to increased impact of climate change.</t>
  </si>
  <si>
    <t>339.32 quintals of improved seeds were procured ( 134.97 pearl millet and 204.35 sorghum) and distributed to beneficiaries in sub-zoba Hamelmalo and Habero. From improved seed distribution, the yield is expected to increase by 15% to 20%. Ultimately, this supports the farmers to improve their livelihoods, attain food security and increase livestock production by harvesting the stalks/stoves. Improved stoves introduced in vulnerable sub zoba Hamelmalo and Habero to mitigate deforestation and fuel defeciency. All the necessary materials for the construction of 400 improved energy-efficient stoves were procured, 63 women from the community trained and as of to date 79 stoves of the total 400 (79HH) have been constructed.</t>
  </si>
  <si>
    <t>Site for metrological stations identified in two sub regions, all the required equipment for both automatic and manual stations was procured from abroad and delivered to the site area and will be installed at the end of November 2014. The design and BoQ for the fencing and met. office was submitted and an award given to the contractor. Construction is underway.</t>
  </si>
  <si>
    <t>Germination and purity tests were conducted by Mamelmalo Agricultural College laboratory and from the analysis a good result came out: 96% purity and 95% germination for sorghum and 90% purity and 92% germination for pearl millet. This will reduce future crop failure in the sub-zobas. A seed committee comprised of the Hamelmalo college of Agriculture, the Ministry of Agriculture, Agronomists and representatives of the Regional Administration was established to undertake assessment.</t>
  </si>
  <si>
    <t xml:space="preserve">There was a lack of skilled meteorological experts to install the metrological equipment in the two sub-regions. Shortage of man power (daily labourers and masons) due to the harvesting season. The delay in transfer of advance funds from the bank to the project's account. Continuous negotiation and consultation was done with the Ministry of National Development, metrological institution and Ministry of Land, Water and Environment. Letters were written to these ministries to speed up the implementation process. </t>
  </si>
  <si>
    <t>Yes, there was a delay in implementation due to the late transfer of funds. A series of consultations with stakeholders and with the community took place to mitigate the delay.</t>
  </si>
  <si>
    <t>The compliance of the project with the Equal Opportunity Act is mandatory as per the Government legal framework. Focus on Gender has been fully integrated into project activities through the involvement of women in activities like construction of energy-saving stoves, as an opportunity for them to generate income. Women's associations have been actively involved in the adaption project: plantation of selected trees (i.e. seasal, acacia) and soil and water conservation (terracing, checking dams), for example.</t>
  </si>
  <si>
    <r>
      <rPr>
        <b/>
        <sz val="11"/>
        <color indexed="8"/>
        <rFont val="Times New Roman"/>
        <family val="1"/>
      </rPr>
      <t xml:space="preserve">5.3 million cubic meters of renewable water resources used in programme area (an increase of 4.3 million m3).
 </t>
    </r>
    <r>
      <rPr>
        <sz val="11"/>
        <color indexed="8"/>
        <rFont val="Times New Roman"/>
        <family val="1"/>
      </rPr>
      <t xml:space="preserve">Achieved by building two micro dams constructed to retain and store rainfall run-off and to enable higher cereal and forage production levels as well as supply of water for livestock.  </t>
    </r>
  </si>
  <si>
    <t>2.2: Seasonal forecasts used in a farmer-led collaborative action learning process to enhance adaptive capacity and climate-proof production systems</t>
  </si>
  <si>
    <t xml:space="preserve">Output 1.4: Soil and water conservation measures implemented to improve runoff management and infiltration for improved rangeland management and enhanced cereal production. </t>
  </si>
  <si>
    <t>Planned for 2015. The project focussed on downstream activities rather than upstream during 2014</t>
  </si>
  <si>
    <r>
      <rPr>
        <b/>
        <sz val="11"/>
        <rFont val="Times New Roman"/>
        <family val="1"/>
      </rPr>
      <t xml:space="preserve">Cement
</t>
    </r>
    <r>
      <rPr>
        <sz val="11"/>
        <rFont val="Times New Roman"/>
        <family val="1"/>
      </rPr>
      <t xml:space="preserve">This company is the only company providing cement to the whole country at a fair price compared to private suppliers. Since the cement factory was not functioning, this is the responsible company importing cement. Quality of products, cost effectiveness and time of delivery.  </t>
    </r>
    <r>
      <rPr>
        <b/>
        <sz val="11"/>
        <rFont val="Times New Roman"/>
        <family val="1"/>
      </rPr>
      <t xml:space="preserve">                                                                                                                                                                                                                                                                                     
Metrology Equipment
A</t>
    </r>
    <r>
      <rPr>
        <sz val="11"/>
        <rFont val="Times New Roman"/>
        <family val="1"/>
      </rPr>
      <t>n ad-hoc committee from three government organisations (the Civil Aviation Met. Department, Water Resource Department, Ministry of Agriculture and the EWS Department) and UNDP was established. Suppliers, with their products already introduced in Eritrea, were selected from the government roaster list. Bid was advertised via e-mail. 3 bidders were contacted, 2 replied with  offeres for automatic and manual equipment and one declined. Those that responded positively were evaluated on the basis of prices (best value for money) technical specifification (proposals) and in- country reputation.</t>
    </r>
    <r>
      <rPr>
        <b/>
        <sz val="11"/>
        <rFont val="Times New Roman"/>
        <family val="1"/>
      </rPr>
      <t xml:space="preserve">                               </t>
    </r>
  </si>
  <si>
    <t>The amount is higher than planned as a consequence of a rampant increase in the cost of design and construction prices.</t>
  </si>
  <si>
    <t>Output: 2:2</t>
  </si>
  <si>
    <t>Output 3:2</t>
  </si>
  <si>
    <t>Output: 4:2</t>
  </si>
  <si>
    <t>Metrological equipment was procured from international and local markets and will be installed in November.
Climate information is essential to managing risks, especially in the agricultural and smallholder sectors. Additional meteorological equipment is crucial for the  interpretation and modelling of climate data with the ultimate purpose of providing daily agro-met products, early warnings for extreme weather events such as floods and storms and longer term projections. This will support decisions related to infrastructure and policies. Additional Automated Weather Stations and additional meteorological equipment allow ground truthing of satellite data and improve the accuracy of forecasts, which in turn will inform programme activities on crop diversification, adapted seed choices and will guide activities such as rainwater harvesting and climate smart agricultural practices. 
339.32 quintals of improved seeds were also procured (134.97 pearl millet &amp; 204.35 sorghum) and distributed to beneficiaries. Yields are expected to increase by 15% to 20%. Germination and purity tests were conducted by the Hamelmalo Agricultural College laboratory to reduce future crop failure. Construction of dams and diversion structures in two sub-regions.</t>
  </si>
  <si>
    <t>Planned for 2015. Not performed as the activity needs to be linked to the  establishment of the Met stations.</t>
  </si>
  <si>
    <t>Not included in the signed AWP of 2014. Planned for 2015. Not performed as the activity needs to be linked to the  establishment of the Met stations.</t>
  </si>
  <si>
    <t>Idem.</t>
  </si>
  <si>
    <t>Not included in the signed AWP of 2014. Planned for 2015. The project focussed on downstream activities rather than upstream during 2014.</t>
  </si>
  <si>
    <t>No planned activities scheduled for 2014 as the project 2013 activities focussed on output 1.4 and has the plan to embark on the same for 2015.</t>
  </si>
  <si>
    <t>Not included in the signed AWP of 2014. No planned activities scheduled for 2014 as the project 2013 activities focussed on output 1.4 and has the plan to embark on the same for 2015.</t>
  </si>
  <si>
    <t>Slow delivery of met accessories manufactured in-country delayed full installation of weather stations and the generation of climatic data.</t>
  </si>
  <si>
    <t>Not included in the signed AWP of 2014. Slow delivery of met accessories manufactured in-country delayed full installation of weather stations and the generation of climatic data.</t>
  </si>
  <si>
    <t>The tracking measures we use are below.
1. Field visits for monitoring every month.
2. Quarterly progress reports where challenges are discussed and progress towards targets is measured.
3. Baseline assessment/survey on socio-economic and environmental conditions for project areas. The report is prepared and will be used to measure qualitative and quantitative changes in livelihoods and landscape.
4. Project has not reached the mid-term review stage.</t>
  </si>
  <si>
    <t xml:space="preserve">Drought resistant, heat tolerant and early maturing crops were purchsed and includes cost of improved traditional energy saving. </t>
  </si>
  <si>
    <t>Unexpected increase in cost of equipment, transportation (fuel), labour.</t>
  </si>
  <si>
    <t xml:space="preserve">Cost of germination and purity test for sorghum and millet crops.  </t>
  </si>
  <si>
    <t>Two sites at sub zoba Hamelmalo college of Hamelmalo and at sub zoba Habero Aretay are identified in collaboration with meteorological experts from civil aviation, water resource department and ministry of Agriculture. All equipment for both automatic and manual are procured from abroad as per specification of the met. Experts. So far two class 1 metrological stations in Habero and Hamelmalo and three Class 3 in sub-zobas has been constructed, the installation of the reaminig sites will be completed by the end of  April 2015.</t>
  </si>
  <si>
    <r>
      <t xml:space="preserve">Not included in the signed AWP of 2014.                </t>
    </r>
    <r>
      <rPr>
        <sz val="11"/>
        <color indexed="40"/>
        <rFont val="Times New Roman"/>
        <family val="1"/>
      </rPr>
      <t>Staff training is included in 2015 AWP and Four observers per site will be trained on meteorological observation and analysis. Awarness programmes will be conducted once installation is completed. Ministry of Agricultural , Hamelmalo Agricultural College, Regional Admonstration and Farmers will participate in the awarness programme.</t>
    </r>
  </si>
  <si>
    <r>
      <t xml:space="preserve">Germination and purity tests were conducted by Mamelmalo Agricultural College laboratory and from the analysis a good result came out (96% purity and 95% germination for sorghum and 90% purity and 92% germination for pearl millet). This will reduce future crop failure in the sub-zobas and </t>
    </r>
    <r>
      <rPr>
        <sz val="11"/>
        <color indexed="40"/>
        <rFont val="Times New Roman"/>
        <family val="1"/>
      </rPr>
      <t xml:space="preserve">is expected to increase the yield by 15%-20%; </t>
    </r>
    <r>
      <rPr>
        <sz val="11"/>
        <color indexed="8"/>
        <rFont val="Times New Roman"/>
        <family val="1"/>
      </rPr>
      <t xml:space="preserve"> .</t>
    </r>
  </si>
  <si>
    <r>
      <t xml:space="preserve">Drought resistant, heat tolerant and early maturing crops were introduced. A seed committee comprised of representatives from the Hamelmalo College of Agriculture, Ministry of Agriculture, Agronomists, Regional Administration was established to undertake assessment. Germinity and purity test conducted in HAC Laboratory. 339.32 quintals of improved seeds procured (134.97 pearl millet, 204.35 sorghum) and distributed to beneficiaries in sub-zoba Hamelmalo and Habero. </t>
    </r>
    <r>
      <rPr>
        <sz val="11"/>
        <color indexed="40"/>
        <rFont val="Times New Roman"/>
        <family val="1"/>
      </rPr>
      <t xml:space="preserve">This intervention has Increased
agricultural and livestock production by 20% comparing to last year harvest.                    </t>
    </r>
    <r>
      <rPr>
        <sz val="11"/>
        <color indexed="8"/>
        <rFont val="Times New Roman"/>
        <family val="1"/>
      </rPr>
      <t xml:space="preserve">Improved stoves were introduced in the vulnerable sub-zobas Hamelmalo and Habero to mitigate deforestation and fuel deficiency. All the necessary materials for the construction of 400 improved energy-efficient stoves were procured, 63 women from the community were trained and to date 79 stoves of the total 400 </t>
    </r>
    <r>
      <rPr>
        <sz val="11"/>
        <color indexed="40"/>
        <rFont val="Times New Roman"/>
        <family val="1"/>
      </rPr>
      <t>(79HH beneficiaries)</t>
    </r>
    <r>
      <rPr>
        <sz val="11"/>
        <color indexed="8"/>
        <rFont val="Times New Roman"/>
        <family val="1"/>
      </rPr>
      <t xml:space="preserve"> have been constructed.</t>
    </r>
    <r>
      <rPr>
        <sz val="11"/>
        <color indexed="40"/>
        <rFont val="Times New Roman"/>
        <family val="1"/>
      </rPr>
      <t>This accounts 20% of the intended construction. Implementation for the remaining stoves is in progress and will be completed by the end of April.</t>
    </r>
  </si>
  <si>
    <r>
      <t xml:space="preserve">As part of promoting irrigation schemes, a full set of solar irrigation is installed to irrigate 50ha of land, </t>
    </r>
    <r>
      <rPr>
        <sz val="11"/>
        <color indexed="40"/>
        <rFont val="Times New Roman"/>
        <family val="1"/>
      </rPr>
      <t>.</t>
    </r>
    <r>
      <rPr>
        <sz val="11"/>
        <color indexed="8"/>
        <rFont val="Times New Roman"/>
        <family val="1"/>
      </rPr>
      <t xml:space="preserve">  Two solar pumps with a capacity of 7.5 Kw each, 48 modules of 180 Watt capacity with all accessories are fixed to generate power. 10 rolls of HDPE pipe with 90mm, 100m length a total of 1000M pipe. Gil pipe total length of 300M, 10 rolls, 33mm, 700M cable with 35M3 and 1000M is buried in order to protect the solar array from any damage and human interference. </t>
    </r>
    <r>
      <rPr>
        <sz val="11"/>
        <color indexed="40"/>
        <rFont val="Times New Roman"/>
        <family val="1"/>
      </rPr>
      <t xml:space="preserve">The production of dominant crops (Sorghum and pearl mollet) and forages like Pigeon pea, Alfa Alfa.... has increased by nine folds (almost 28%) from the previous year. Number of beneficiaries who benefited including female headed households (Agropastoralsts) in both villages has increased from 220 HH to 7456HH (3729 Beneficiaries). Total area of Sorghum and Pearl Millet planted in bothh sub regions is 3729 (2082ha in Habero and 1647ha in Hamelmalo.) </t>
    </r>
    <r>
      <rPr>
        <sz val="11"/>
        <color indexed="8"/>
        <rFont val="Times New Roman"/>
        <family val="1"/>
      </rPr>
      <t xml:space="preserve"> Besides, this irrigation scheme has contributed in </t>
    </r>
    <r>
      <rPr>
        <sz val="11"/>
        <color indexed="40"/>
        <rFont val="Times New Roman"/>
        <family val="1"/>
      </rPr>
      <t xml:space="preserve">minimising the running costs like fuel and maintenance. </t>
    </r>
    <r>
      <rPr>
        <sz val="11"/>
        <color indexed="8"/>
        <rFont val="Times New Roman"/>
        <family val="1"/>
      </rPr>
      <t xml:space="preserve">
Due to shortage or unavailability of construction materials on the market and as the rainy season was approaching, changes were made to planned activities and the sub-surface dam will be constructed in 2015. </t>
    </r>
    <r>
      <rPr>
        <b/>
        <sz val="11"/>
        <color indexed="8"/>
        <rFont val="Times New Roman"/>
        <family val="1"/>
      </rPr>
      <t>No changes or revisions with respect to the budget.</t>
    </r>
  </si>
  <si>
    <r>
      <t xml:space="preserve">Construction of Diversion Structure: in two sites of sub zoba Habero (Fiza and Lemayeta) construction of diversion structure started (90% of the proposed activities completed). A diversion weir completed (Weir dimension 132M long, 5.7M wall height, 3.2M depth, 3.15M width). Besides 306 meters of  canal constructed in two diversion area 136 Lemayeta and 170M Fiza) 8 diversion gates with a dimension of 2M*1.5M and pointing of structure underway. This diversion structure serves to supply water for irrigating 124ha (200HH). </t>
    </r>
    <r>
      <rPr>
        <sz val="11"/>
        <color indexed="40"/>
        <rFont val="Times New Roman"/>
        <family val="1"/>
      </rPr>
      <t>Production of domonant cearl crops (Sorghum and millet ) has increased from 0.36 tons/hectar to 0.43/hectar.</t>
    </r>
  </si>
  <si>
    <r>
      <t xml:space="preserve">Two micro dams have been constructed in sub zoba Hamelmalo. The one in Gebsi, which has a capacity of 120,000 M3, is completed. The dam has the potential to irrigate 15ha. </t>
    </r>
    <r>
      <rPr>
        <sz val="11"/>
        <color indexed="40"/>
        <rFont val="Times New Roman"/>
        <family val="1"/>
      </rPr>
      <t>100%  of the second dam at Wazentet village which has acpacity of 250,000M3 is completed.</t>
    </r>
    <r>
      <rPr>
        <sz val="11"/>
        <rFont val="Times New Roman"/>
        <family val="1"/>
      </rPr>
      <t xml:space="preserve"> </t>
    </r>
    <r>
      <rPr>
        <sz val="11"/>
        <color indexed="40"/>
        <rFont val="Times New Roman"/>
        <family val="1"/>
      </rPr>
      <t>Communities in Wazeentet village  used to travel 6-7km to get water for livestock and own consumption, with the construction of the micro dam flood water harvested, the ground water level raised/recharged and 1500HH are able to get water within a walking distance. Through supplementary irrigation 25ha of land in Wazentet village is expected tol be planted for production of dominant cereal crops (sorghum
and pearl millet).</t>
    </r>
  </si>
  <si>
    <t>Not included in the signed AWP of 2014.           Soil and water conservation activities are planned to be implemented in 2015.</t>
  </si>
  <si>
    <r>
      <t xml:space="preserve">Change in food security in the programme area as a result of using climate resilient agricultural and livestock production methods, measured as </t>
    </r>
    <r>
      <rPr>
        <sz val="11"/>
        <color indexed="8"/>
        <rFont val="Calibri"/>
        <family val="2"/>
      </rPr>
      <t>#</t>
    </r>
    <r>
      <rPr>
        <sz val="11"/>
        <color indexed="8"/>
        <rFont val="Times New Roman"/>
        <family val="1"/>
      </rPr>
      <t xml:space="preserve"> of months per year additionally covered by local production  </t>
    </r>
    <r>
      <rPr>
        <sz val="11"/>
        <color indexed="40"/>
        <rFont val="Times New Roman"/>
        <family val="1"/>
      </rPr>
      <t>Indicator 2.1.4: Increased agricultural and livestock production as a result of implementing climate-resilient technologies and methods
Indicator 2.1.5: Number of improved traditional energy-efficient stoves distributed and in regular use</t>
    </r>
    <r>
      <rPr>
        <sz val="11"/>
        <color indexed="8"/>
        <rFont val="Times New Roman"/>
        <family val="1"/>
      </rPr>
      <t xml:space="preserve">
</t>
    </r>
  </si>
  <si>
    <r>
      <t xml:space="preserve">Percentage of programme beneficiaries making use of improved climate risk information and climate monitoring processes, disaggregated according to gender                     </t>
    </r>
    <r>
      <rPr>
        <sz val="11"/>
        <color indexed="40"/>
        <rFont val="Times New Roman"/>
        <family val="1"/>
      </rPr>
      <t>Indicator 3.1.3: Class 1 meteorological station installed in sub-zoba Habero and six Class 3 meteorological stations installed, three in each sub-zoba</t>
    </r>
  </si>
  <si>
    <r>
      <t xml:space="preserve">Number of lessons learned and natural resource management in the context of climate change as a result of the programme    </t>
    </r>
    <r>
      <rPr>
        <sz val="11"/>
        <color indexed="40"/>
        <rFont val="Times New Roman"/>
        <family val="1"/>
      </rPr>
      <t>Indicator 4.1.2: Number of relevant networks or communities through which lessons learned are disseminated</t>
    </r>
  </si>
  <si>
    <r>
      <rPr>
        <sz val="11"/>
        <color indexed="40"/>
        <rFont val="Times New Roman"/>
        <family val="1"/>
      </rPr>
      <t xml:space="preserve">Change in level of renewable water resources used in programme area </t>
    </r>
    <r>
      <rPr>
        <sz val="11"/>
        <color indexed="40"/>
        <rFont val="Times New Roman"/>
        <family val="1"/>
      </rPr>
      <t xml:space="preserve">Indicator 1.3.1: Number of hectares of cereal production that is converted to be fully under supplementary irrigation and in which the production of the dominant cereal crops (sorghum and pearl millet) is increased from 0.36 tons per hectare (baseline) to 1.0 tons per hectare
Indicator 1.3.2 Increase in forage production per ha of irrigated land.
Indicator                       1.3.3: Amount of time spent in search of water and forage for livestock. </t>
    </r>
    <r>
      <rPr>
        <sz val="11"/>
        <color indexed="8"/>
        <rFont val="Times New Roman"/>
        <family val="1"/>
      </rPr>
      <t xml:space="preserve">Indicator 1.4.1: Livestock carrying capacity of rangelands under this protection and rehabilitation programme
                      </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</si>
</sst>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 #,##0;&quot;R&quot;\ \-#,##0"/>
    <numFmt numFmtId="173" formatCode="&quot;R&quot;\ #,##0;[Red]&quot;R&quot;\ \-#,##0"/>
    <numFmt numFmtId="174" formatCode="&quot;R&quot;\ #,##0.00;&quot;R&quot;\ \-#,##0.00"/>
    <numFmt numFmtId="175" formatCode="&quot;R&quot;\ #,##0.00;[Red]&quot;R&quot;\ \-#,##0.00"/>
    <numFmt numFmtId="176" formatCode="_ &quot;R&quot;\ * #,##0_ ;_ &quot;R&quot;\ * \-#,##0_ ;_ &quot;R&quot;\ * &quot;-&quot;_ ;_ @_ "/>
    <numFmt numFmtId="177" formatCode="_ * #,##0_ ;_ * \-#,##0_ ;_ * &quot;-&quot;_ ;_ @_ "/>
    <numFmt numFmtId="178" formatCode="_ &quot;R&quot;\ * #,##0.00_ ;_ &quot;R&quot;\ * \-#,##0.00_ ;_ &quot;R&quot;\ * &quot;-&quot;??_ ;_ @_ "/>
    <numFmt numFmtId="179" formatCode="_ * #,##0.00_ ;_ * \-#,##0.00_ ;_ * &quot;-&quot;??_ ;_ @_ "/>
    <numFmt numFmtId="180" formatCode="dd\-mmm\-yyyy"/>
    <numFmt numFmtId="181" formatCode="&quot;Yes&quot;;&quot;Yes&quot;;&quot;No&quot;"/>
    <numFmt numFmtId="182" formatCode="&quot;True&quot;;&quot;True&quot;;&quot;False&quot;"/>
    <numFmt numFmtId="183" formatCode="&quot;On&quot;;&quot;On&quot;;&quot;Off&quot;"/>
    <numFmt numFmtId="184" formatCode="[$€-2]\ #,##0.00_);[Red]\([$€-2]\ #,##0.00\)"/>
  </numFmts>
  <fonts count="94">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sz val="9"/>
      <color indexed="8"/>
      <name val="Microsoft Sans Serif"/>
      <family val="2"/>
    </font>
    <font>
      <b/>
      <sz val="9"/>
      <color indexed="8"/>
      <name val="Microsoft Sans Serif"/>
      <family val="2"/>
    </font>
    <font>
      <b/>
      <sz val="10"/>
      <color indexed="8"/>
      <name val="Times New Roman"/>
      <family val="1"/>
    </font>
    <font>
      <b/>
      <i/>
      <sz val="10"/>
      <color indexed="8"/>
      <name val="Times New Roman"/>
      <family val="1"/>
    </font>
    <font>
      <sz val="12"/>
      <name val="Times New Roman"/>
      <family val="1"/>
    </font>
    <font>
      <sz val="11"/>
      <color indexed="4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9"/>
      <name val="Times New Roman"/>
      <family val="1"/>
    </font>
    <font>
      <b/>
      <sz val="14"/>
      <color indexed="8"/>
      <name val="Times New Roman"/>
      <family val="1"/>
    </font>
    <font>
      <sz val="20"/>
      <color indexed="8"/>
      <name val="Calibri"/>
      <family val="2"/>
    </font>
    <font>
      <b/>
      <sz val="10"/>
      <color indexed="9"/>
      <name val="Times New Roman"/>
      <family val="1"/>
    </font>
    <font>
      <sz val="10"/>
      <color indexed="8"/>
      <name val="Times New Roman"/>
      <family val="1"/>
    </font>
    <font>
      <sz val="11"/>
      <color indexed="10"/>
      <name val="Times New Roman"/>
      <family val="1"/>
    </font>
    <font>
      <b/>
      <sz val="11"/>
      <color indexed="9"/>
      <name val="Times New Roman"/>
      <family val="1"/>
    </font>
    <font>
      <sz val="18"/>
      <color indexed="8"/>
      <name val="Calibri"/>
      <family val="2"/>
    </font>
    <font>
      <b/>
      <sz val="1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0"/>
      <color rgb="FFFFFFFF"/>
      <name val="Times New Roman"/>
      <family val="1"/>
    </font>
    <font>
      <sz val="9"/>
      <color theme="1"/>
      <name val="Microsoft Sans Serif"/>
      <family val="2"/>
    </font>
    <font>
      <sz val="10"/>
      <color theme="1"/>
      <name val="Times New Roman"/>
      <family val="1"/>
    </font>
    <font>
      <sz val="11"/>
      <color rgb="FFFF0000"/>
      <name val="Times New Roman"/>
      <family val="1"/>
    </font>
    <font>
      <i/>
      <sz val="11"/>
      <color theme="1"/>
      <name val="Times New Roman"/>
      <family val="1"/>
    </font>
    <font>
      <sz val="11"/>
      <color rgb="FF00B0F0"/>
      <name val="Times New Roman"/>
      <family val="1"/>
    </font>
    <font>
      <b/>
      <sz val="11"/>
      <color rgb="FFFFFFFF"/>
      <name val="Times New Roman"/>
      <family val="1"/>
    </font>
    <font>
      <b/>
      <sz val="14"/>
      <color theme="0"/>
      <name val="Calibri"/>
      <family val="2"/>
    </font>
    <font>
      <b/>
      <sz val="10"/>
      <color theme="1"/>
      <name val="Times New Roman"/>
      <family val="1"/>
    </font>
    <font>
      <sz val="1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medium"/>
      <right style="medium"/>
      <top style="medium"/>
      <bottom/>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border>
    <border>
      <left style="medium"/>
      <right style="medium"/>
      <top/>
      <bottom style="medium"/>
    </border>
    <border>
      <left style="thin"/>
      <right/>
      <top style="thin"/>
      <bottom style="thin"/>
    </border>
    <border>
      <left/>
      <right style="medium"/>
      <top style="medium"/>
      <bottom style="medium"/>
    </border>
    <border>
      <left style="medium"/>
      <right style="thin"/>
      <top style="medium"/>
      <bottom style="medium"/>
    </border>
    <border>
      <left style="medium"/>
      <right style="medium"/>
      <top style="thin"/>
      <bottom/>
    </border>
    <border>
      <left style="medium"/>
      <right style="thin"/>
      <top style="thin"/>
      <bottom/>
    </border>
    <border>
      <left style="thin"/>
      <right/>
      <top style="thin"/>
      <bottom/>
    </border>
    <border>
      <left style="thin"/>
      <right style="thin"/>
      <top style="thin"/>
      <bottom/>
    </border>
    <border>
      <left style="thin"/>
      <right/>
      <top style="medium"/>
      <bottom style="thin"/>
    </border>
    <border>
      <left style="thin"/>
      <right/>
      <top/>
      <bottom/>
    </border>
    <border>
      <left style="thin"/>
      <right style="thin"/>
      <top style="thin"/>
      <bottom style="thin"/>
    </border>
    <border>
      <left style="thin"/>
      <right style="thin"/>
      <top/>
      <bottom style="thin"/>
    </border>
    <border>
      <left style="medium"/>
      <right style="medium"/>
      <top/>
      <bottom style="thin"/>
    </border>
    <border>
      <left style="medium"/>
      <right style="thin"/>
      <top style="medium"/>
      <bottom/>
    </border>
    <border>
      <left style="thin"/>
      <right style="medium"/>
      <top style="medium"/>
      <bottom/>
    </border>
    <border>
      <left style="thin"/>
      <right style="medium"/>
      <top style="thin"/>
      <bottom style="thin"/>
    </border>
    <border>
      <left style="thin"/>
      <right/>
      <top style="medium"/>
      <bottom style="medium"/>
    </border>
    <border>
      <left style="thin"/>
      <right/>
      <top/>
      <bottom style="thin"/>
    </border>
    <border>
      <left/>
      <right style="medium"/>
      <top style="thin"/>
      <bottom style="medium"/>
    </border>
    <border>
      <left style="thin"/>
      <right/>
      <top style="thin"/>
      <bottom style="medium"/>
    </border>
    <border>
      <left/>
      <right/>
      <top style="thin"/>
      <bottom style="thin"/>
    </border>
    <border>
      <left/>
      <right style="thin"/>
      <top style="thin"/>
      <bottom style="thin"/>
    </border>
    <border>
      <left style="medium"/>
      <right/>
      <top style="medium"/>
      <bottom style="medium"/>
    </border>
    <border>
      <left style="medium"/>
      <right style="thin"/>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style="medium"/>
      <top>
        <color indexed="63"/>
      </top>
      <bottom style="medium"/>
    </border>
    <border>
      <left style="thin"/>
      <right style="medium"/>
      <top/>
      <bottom style="thin"/>
    </border>
    <border>
      <left style="medium"/>
      <right/>
      <top style="thin"/>
      <bottom style="thin"/>
    </border>
    <border>
      <left/>
      <right style="medium"/>
      <top style="thin"/>
      <bottom style="thin"/>
    </border>
    <border>
      <left style="medium"/>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
      <left>
        <color indexed="63"/>
      </left>
      <right style="thin"/>
      <top>
        <color indexed="63"/>
      </top>
      <bottom style="medium"/>
    </border>
    <border>
      <left/>
      <right style="thin"/>
      <top style="medium"/>
      <bottom style="medium"/>
    </border>
    <border>
      <left style="thin"/>
      <right style="thin"/>
      <top/>
      <bottom/>
    </border>
    <border>
      <left/>
      <right style="medium"/>
      <top/>
      <bottom style="thin"/>
    </border>
    <border>
      <left style="medium"/>
      <right/>
      <top>
        <color indexed="63"/>
      </top>
      <bottom style="thin"/>
    </border>
    <border>
      <left/>
      <right style="thin"/>
      <top>
        <color indexed="63"/>
      </top>
      <bottom style="thin"/>
    </border>
    <border>
      <left/>
      <right/>
      <top/>
      <bottom style="thin"/>
    </border>
    <border>
      <left/>
      <right style="thin"/>
      <top style="thin"/>
      <bottom/>
    </border>
    <border>
      <left/>
      <right style="thin"/>
      <top/>
      <bottom/>
    </border>
    <border>
      <left style="thin"/>
      <right/>
      <top style="medium"/>
      <bottom>
        <color indexed="63"/>
      </bottom>
    </border>
    <border>
      <left/>
      <right style="medium">
        <color rgb="FF000000"/>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504">
    <xf numFmtId="0" fontId="0" fillId="0" borderId="0" xfId="0" applyFont="1" applyAlignment="1">
      <alignment/>
    </xf>
    <xf numFmtId="0" fontId="74" fillId="0" borderId="0" xfId="0" applyFont="1" applyFill="1" applyAlignment="1" applyProtection="1">
      <alignment/>
      <protection/>
    </xf>
    <xf numFmtId="0" fontId="74"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0" fillId="0" borderId="0" xfId="0"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9" fillId="0" borderId="0" xfId="0" applyFont="1" applyFill="1" applyBorder="1" applyAlignment="1" applyProtection="1">
      <alignment vertical="top" wrapText="1"/>
      <protection/>
    </xf>
    <xf numFmtId="3" fontId="1" fillId="0" borderId="0" xfId="0" applyNumberFormat="1" applyFont="1" applyFill="1" applyBorder="1" applyAlignment="1" applyProtection="1">
      <alignment vertical="top" wrapText="1"/>
      <protection locked="0"/>
    </xf>
    <xf numFmtId="0" fontId="1" fillId="0" borderId="0" xfId="0" applyFont="1" applyFill="1" applyBorder="1" applyAlignment="1" applyProtection="1">
      <alignment vertical="top" wrapText="1"/>
      <protection locked="0"/>
    </xf>
    <xf numFmtId="0" fontId="0" fillId="33" borderId="0" xfId="0" applyFill="1" applyAlignment="1">
      <alignment/>
    </xf>
    <xf numFmtId="0" fontId="2" fillId="0" borderId="0" xfId="0" applyFont="1" applyFill="1" applyBorder="1" applyAlignment="1" applyProtection="1">
      <alignment/>
      <protection/>
    </xf>
    <xf numFmtId="0" fontId="2" fillId="33" borderId="10" xfId="0" applyFont="1" applyFill="1" applyBorder="1" applyAlignment="1" applyProtection="1">
      <alignment horizontal="left" vertical="top" wrapText="1"/>
      <protection locked="0"/>
    </xf>
    <xf numFmtId="1" fontId="2" fillId="33" borderId="11" xfId="0" applyNumberFormat="1" applyFont="1" applyFill="1" applyBorder="1" applyAlignment="1" applyProtection="1">
      <alignment horizontal="left"/>
      <protection locked="0"/>
    </xf>
    <xf numFmtId="1" fontId="2" fillId="33" borderId="12" xfId="0" applyNumberFormat="1" applyFont="1" applyFill="1" applyBorder="1" applyAlignment="1" applyProtection="1">
      <alignment horizontal="left"/>
      <protection locked="0"/>
    </xf>
    <xf numFmtId="0" fontId="2" fillId="33" borderId="12" xfId="0" applyFont="1" applyFill="1" applyBorder="1" applyAlignment="1" applyProtection="1">
      <alignment/>
      <protection locked="0"/>
    </xf>
    <xf numFmtId="0" fontId="2" fillId="33" borderId="10" xfId="0" applyFont="1" applyFill="1" applyBorder="1" applyAlignment="1" applyProtection="1">
      <alignment vertical="top" wrapText="1"/>
      <protection locked="0"/>
    </xf>
    <xf numFmtId="0" fontId="2" fillId="33" borderId="11" xfId="0" applyFont="1" applyFill="1" applyBorder="1" applyAlignment="1" applyProtection="1">
      <alignment/>
      <protection locked="0"/>
    </xf>
    <xf numFmtId="180" fontId="2" fillId="33" borderId="13" xfId="0" applyNumberFormat="1" applyFont="1" applyFill="1" applyBorder="1" applyAlignment="1" applyProtection="1">
      <alignment horizontal="left"/>
      <protection locked="0"/>
    </xf>
    <xf numFmtId="0" fontId="74" fillId="0" borderId="0" xfId="0" applyFont="1" applyAlignment="1">
      <alignment horizontal="left" vertical="center"/>
    </xf>
    <xf numFmtId="0" fontId="74" fillId="0" borderId="0" xfId="0" applyFont="1" applyAlignment="1">
      <alignment/>
    </xf>
    <xf numFmtId="0" fontId="74" fillId="0" borderId="0" xfId="0" applyFont="1" applyFill="1" applyAlignment="1">
      <alignment/>
    </xf>
    <xf numFmtId="0" fontId="3" fillId="0" borderId="0" xfId="0" applyFont="1" applyFill="1" applyBorder="1" applyAlignment="1" applyProtection="1">
      <alignment horizontal="center" vertical="top" wrapText="1"/>
      <protection/>
    </xf>
    <xf numFmtId="0" fontId="2" fillId="33" borderId="14" xfId="0" applyFont="1" applyFill="1" applyBorder="1" applyAlignment="1" applyProtection="1">
      <alignment vertical="top" wrapText="1"/>
      <protection/>
    </xf>
    <xf numFmtId="0" fontId="3" fillId="0" borderId="0" xfId="0" applyFont="1" applyFill="1" applyBorder="1" applyAlignment="1" applyProtection="1">
      <alignment vertical="top" wrapText="1"/>
      <protection/>
    </xf>
    <xf numFmtId="0" fontId="2" fillId="33" borderId="15"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74" fillId="0" borderId="0" xfId="0" applyFont="1" applyAlignment="1">
      <alignment/>
    </xf>
    <xf numFmtId="0" fontId="2" fillId="33" borderId="11" xfId="0" applyFont="1" applyFill="1" applyBorder="1" applyAlignment="1" applyProtection="1">
      <alignment horizontal="left" vertical="top" wrapText="1"/>
      <protection/>
    </xf>
    <xf numFmtId="0" fontId="2" fillId="33" borderId="12" xfId="0" applyFont="1" applyFill="1" applyBorder="1" applyAlignment="1" applyProtection="1">
      <alignment horizontal="left" vertical="top" wrapText="1"/>
      <protection/>
    </xf>
    <xf numFmtId="0" fontId="2" fillId="33" borderId="13" xfId="0" applyFont="1" applyFill="1" applyBorder="1" applyAlignment="1" applyProtection="1">
      <alignment horizontal="left" vertical="top" wrapText="1"/>
      <protection/>
    </xf>
    <xf numFmtId="0" fontId="15" fillId="33" borderId="16" xfId="0" applyFont="1" applyFill="1" applyBorder="1" applyAlignment="1" applyProtection="1">
      <alignment horizontal="left" vertical="top" wrapText="1"/>
      <protection/>
    </xf>
    <xf numFmtId="0" fontId="15" fillId="33" borderId="17" xfId="0" applyFont="1" applyFill="1" applyBorder="1" applyAlignment="1" applyProtection="1">
      <alignment horizontal="left" vertical="top" wrapText="1"/>
      <protection/>
    </xf>
    <xf numFmtId="0" fontId="15" fillId="33" borderId="18" xfId="0" applyFont="1" applyFill="1" applyBorder="1" applyAlignment="1" applyProtection="1">
      <alignment horizontal="left" vertical="top" wrapText="1"/>
      <protection/>
    </xf>
    <xf numFmtId="0" fontId="14" fillId="33" borderId="19" xfId="0" applyFont="1" applyFill="1" applyBorder="1" applyAlignment="1" applyProtection="1">
      <alignment horizontal="left" vertical="top" wrapText="1"/>
      <protection/>
    </xf>
    <xf numFmtId="0" fontId="14" fillId="33" borderId="20" xfId="0" applyFont="1" applyFill="1" applyBorder="1" applyAlignment="1" applyProtection="1">
      <alignment vertical="top" wrapText="1"/>
      <protection/>
    </xf>
    <xf numFmtId="0" fontId="15" fillId="33" borderId="10" xfId="0" applyFont="1" applyFill="1" applyBorder="1" applyAlignment="1" applyProtection="1">
      <alignment vertical="top" wrapText="1"/>
      <protection/>
    </xf>
    <xf numFmtId="0" fontId="15" fillId="33" borderId="10" xfId="0" applyFont="1" applyFill="1" applyBorder="1" applyAlignment="1" applyProtection="1">
      <alignment horizontal="center" vertical="top" wrapText="1"/>
      <protection/>
    </xf>
    <xf numFmtId="0" fontId="14" fillId="33" borderId="12" xfId="0" applyFont="1" applyFill="1" applyBorder="1" applyAlignment="1" applyProtection="1">
      <alignment vertical="top" wrapText="1"/>
      <protection/>
    </xf>
    <xf numFmtId="0" fontId="0" fillId="0" borderId="0" xfId="0" applyAlignment="1">
      <alignment horizontal="center" vertical="center"/>
    </xf>
    <xf numFmtId="0" fontId="75" fillId="10" borderId="21" xfId="0" applyFont="1" applyFill="1" applyBorder="1" applyAlignment="1">
      <alignment horizontal="center" vertical="center" wrapText="1"/>
    </xf>
    <xf numFmtId="0" fontId="75" fillId="10" borderId="10" xfId="0" applyFont="1" applyFill="1" applyBorder="1" applyAlignment="1">
      <alignment horizontal="center" vertical="center" wrapText="1"/>
    </xf>
    <xf numFmtId="0" fontId="75" fillId="33" borderId="21" xfId="0" applyFont="1" applyFill="1" applyBorder="1" applyAlignment="1">
      <alignment vertical="top" wrapText="1"/>
    </xf>
    <xf numFmtId="0" fontId="75" fillId="33" borderId="0" xfId="0" applyFont="1" applyFill="1" applyBorder="1" applyAlignment="1">
      <alignment horizontal="left" vertical="top" wrapText="1"/>
    </xf>
    <xf numFmtId="0" fontId="75" fillId="33" borderId="0" xfId="0" applyFont="1" applyFill="1" applyBorder="1" applyAlignment="1">
      <alignment horizontal="center" vertical="center" wrapText="1"/>
    </xf>
    <xf numFmtId="0" fontId="16" fillId="33" borderId="0" xfId="0" applyFont="1" applyFill="1" applyBorder="1" applyAlignment="1" applyProtection="1">
      <alignment vertical="top" wrapText="1"/>
      <protection/>
    </xf>
    <xf numFmtId="0" fontId="76" fillId="33" borderId="0" xfId="0" applyFont="1" applyFill="1" applyBorder="1" applyAlignment="1" applyProtection="1">
      <alignment vertical="top" wrapText="1"/>
      <protection/>
    </xf>
    <xf numFmtId="0" fontId="75" fillId="33" borderId="0" xfId="0" applyFont="1" applyFill="1" applyBorder="1" applyAlignment="1">
      <alignment horizontal="center" vertical="top" wrapText="1"/>
    </xf>
    <xf numFmtId="0" fontId="66" fillId="33" borderId="0" xfId="53" applyFill="1" applyBorder="1" applyAlignment="1" applyProtection="1">
      <alignment horizontal="center" vertical="top" wrapText="1"/>
      <protection/>
    </xf>
    <xf numFmtId="0" fontId="77" fillId="34" borderId="22" xfId="0" applyFont="1" applyFill="1" applyBorder="1" applyAlignment="1">
      <alignment horizontal="center" vertical="center" wrapText="1"/>
    </xf>
    <xf numFmtId="0" fontId="16" fillId="10" borderId="23" xfId="0" applyFont="1" applyFill="1" applyBorder="1" applyAlignment="1" applyProtection="1">
      <alignment horizontal="left" vertical="top" wrapText="1"/>
      <protection/>
    </xf>
    <xf numFmtId="0" fontId="76" fillId="10" borderId="24" xfId="0" applyFont="1" applyFill="1" applyBorder="1" applyAlignment="1" applyProtection="1">
      <alignment vertical="top" wrapText="1"/>
      <protection/>
    </xf>
    <xf numFmtId="0" fontId="2" fillId="10" borderId="25" xfId="0" applyFont="1" applyFill="1" applyBorder="1" applyAlignment="1" applyProtection="1">
      <alignment/>
      <protection/>
    </xf>
    <xf numFmtId="0" fontId="2" fillId="10" borderId="26" xfId="0" applyFont="1" applyFill="1" applyBorder="1" applyAlignment="1" applyProtection="1">
      <alignment horizontal="left" vertical="center"/>
      <protection/>
    </xf>
    <xf numFmtId="0" fontId="2" fillId="10" borderId="26" xfId="0" applyFont="1" applyFill="1" applyBorder="1" applyAlignment="1" applyProtection="1">
      <alignment/>
      <protection/>
    </xf>
    <xf numFmtId="0" fontId="2" fillId="10" borderId="27" xfId="0" applyFont="1" applyFill="1" applyBorder="1" applyAlignment="1" applyProtection="1">
      <alignment/>
      <protection/>
    </xf>
    <xf numFmtId="0" fontId="2" fillId="10" borderId="28" xfId="0" applyFont="1" applyFill="1" applyBorder="1" applyAlignment="1" applyProtection="1">
      <alignment/>
      <protection/>
    </xf>
    <xf numFmtId="0" fontId="2" fillId="10" borderId="29"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8" xfId="0" applyFont="1" applyFill="1" applyBorder="1" applyAlignment="1" applyProtection="1">
      <alignment horizontal="left" vertical="center"/>
      <protection/>
    </xf>
    <xf numFmtId="0" fontId="2" fillId="10" borderId="29"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0" fillId="10" borderId="0" xfId="0" applyFont="1" applyFill="1" applyBorder="1" applyAlignment="1" applyProtection="1">
      <alignment vertical="top" wrapText="1"/>
      <protection/>
    </xf>
    <xf numFmtId="0" fontId="2" fillId="10" borderId="30" xfId="0" applyFont="1" applyFill="1" applyBorder="1" applyAlignment="1" applyProtection="1">
      <alignment/>
      <protection/>
    </xf>
    <xf numFmtId="0" fontId="2" fillId="10" borderId="31" xfId="0" applyFont="1" applyFill="1" applyBorder="1" applyAlignment="1" applyProtection="1">
      <alignment horizontal="left" vertical="center" wrapText="1"/>
      <protection/>
    </xf>
    <xf numFmtId="0" fontId="2" fillId="10" borderId="31" xfId="0" applyFont="1" applyFill="1" applyBorder="1" applyAlignment="1" applyProtection="1">
      <alignment vertical="top" wrapText="1"/>
      <protection/>
    </xf>
    <xf numFmtId="0" fontId="2" fillId="10" borderId="32" xfId="0" applyFont="1" applyFill="1" applyBorder="1" applyAlignment="1" applyProtection="1">
      <alignment/>
      <protection/>
    </xf>
    <xf numFmtId="0" fontId="14" fillId="10" borderId="29" xfId="0" applyFont="1" applyFill="1" applyBorder="1" applyAlignment="1" applyProtection="1">
      <alignment vertical="top" wrapText="1"/>
      <protection/>
    </xf>
    <xf numFmtId="0" fontId="14" fillId="10" borderId="28" xfId="0" applyFont="1" applyFill="1" applyBorder="1" applyAlignment="1" applyProtection="1">
      <alignment vertical="top" wrapText="1"/>
      <protection/>
    </xf>
    <xf numFmtId="0" fontId="14" fillId="10" borderId="0" xfId="0" applyFont="1" applyFill="1" applyBorder="1" applyAlignment="1" applyProtection="1">
      <alignment/>
      <protection/>
    </xf>
    <xf numFmtId="0" fontId="14" fillId="10" borderId="0" xfId="0" applyFont="1" applyFill="1" applyBorder="1" applyAlignment="1" applyProtection="1">
      <alignment vertical="top" wrapText="1"/>
      <protection/>
    </xf>
    <xf numFmtId="0" fontId="15" fillId="10" borderId="0" xfId="0" applyFont="1" applyFill="1" applyBorder="1" applyAlignment="1" applyProtection="1">
      <alignment vertical="top" wrapText="1"/>
      <protection/>
    </xf>
    <xf numFmtId="0" fontId="1" fillId="10" borderId="30" xfId="0" applyFont="1" applyFill="1" applyBorder="1" applyAlignment="1" applyProtection="1">
      <alignment vertical="top" wrapText="1"/>
      <protection/>
    </xf>
    <xf numFmtId="0" fontId="1" fillId="10" borderId="31" xfId="0" applyFont="1" applyFill="1" applyBorder="1" applyAlignment="1" applyProtection="1">
      <alignment vertical="top" wrapText="1"/>
      <protection/>
    </xf>
    <xf numFmtId="0" fontId="1" fillId="10" borderId="32" xfId="0" applyFont="1" applyFill="1" applyBorder="1" applyAlignment="1" applyProtection="1">
      <alignment vertical="top" wrapText="1"/>
      <protection/>
    </xf>
    <xf numFmtId="0" fontId="14" fillId="10" borderId="0" xfId="0" applyFont="1" applyFill="1" applyBorder="1" applyAlignment="1" applyProtection="1">
      <alignment horizontal="left" vertical="top" wrapText="1"/>
      <protection/>
    </xf>
    <xf numFmtId="0" fontId="14" fillId="10" borderId="30" xfId="0" applyFont="1" applyFill="1" applyBorder="1" applyAlignment="1" applyProtection="1">
      <alignment vertical="top" wrapText="1"/>
      <protection/>
    </xf>
    <xf numFmtId="0" fontId="14" fillId="10" borderId="31" xfId="0" applyFont="1" applyFill="1" applyBorder="1" applyAlignment="1" applyProtection="1">
      <alignment vertical="top" wrapText="1"/>
      <protection/>
    </xf>
    <xf numFmtId="0" fontId="14" fillId="10" borderId="32" xfId="0" applyFont="1" applyFill="1" applyBorder="1" applyAlignment="1" applyProtection="1">
      <alignment vertical="top" wrapText="1"/>
      <protection/>
    </xf>
    <xf numFmtId="0" fontId="74" fillId="10" borderId="25" xfId="0" applyFont="1" applyFill="1" applyBorder="1" applyAlignment="1">
      <alignment horizontal="left" vertical="center"/>
    </xf>
    <xf numFmtId="0" fontId="74" fillId="10" borderId="26" xfId="0" applyFont="1" applyFill="1" applyBorder="1" applyAlignment="1">
      <alignment horizontal="left" vertical="center"/>
    </xf>
    <xf numFmtId="0" fontId="74" fillId="10" borderId="26" xfId="0" applyFont="1" applyFill="1" applyBorder="1" applyAlignment="1">
      <alignment/>
    </xf>
    <xf numFmtId="0" fontId="74" fillId="10" borderId="27" xfId="0" applyFont="1" applyFill="1" applyBorder="1" applyAlignment="1">
      <alignment/>
    </xf>
    <xf numFmtId="0" fontId="74" fillId="10" borderId="28" xfId="0" applyFont="1" applyFill="1" applyBorder="1" applyAlignment="1">
      <alignment horizontal="left" vertical="center"/>
    </xf>
    <xf numFmtId="0" fontId="2" fillId="10" borderId="29" xfId="0" applyFont="1" applyFill="1" applyBorder="1" applyAlignment="1" applyProtection="1">
      <alignment vertical="top" wrapText="1"/>
      <protection/>
    </xf>
    <xf numFmtId="0" fontId="2" fillId="10" borderId="28"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30" xfId="0" applyFont="1" applyFill="1" applyBorder="1" applyAlignment="1" applyProtection="1">
      <alignment horizontal="left" vertical="center" wrapText="1"/>
      <protection/>
    </xf>
    <xf numFmtId="0" fontId="3" fillId="10" borderId="31" xfId="0" applyFont="1" applyFill="1" applyBorder="1" applyAlignment="1" applyProtection="1">
      <alignment vertical="top" wrapText="1"/>
      <protection/>
    </xf>
    <xf numFmtId="0" fontId="2" fillId="10" borderId="32" xfId="0" applyFont="1" applyFill="1" applyBorder="1" applyAlignment="1" applyProtection="1">
      <alignment vertical="top" wrapText="1"/>
      <protection/>
    </xf>
    <xf numFmtId="0" fontId="74" fillId="10" borderId="26" xfId="0" applyFont="1" applyFill="1" applyBorder="1" applyAlignment="1" applyProtection="1">
      <alignment/>
      <protection/>
    </xf>
    <xf numFmtId="0" fontId="74" fillId="10" borderId="27" xfId="0" applyFont="1" applyFill="1" applyBorder="1" applyAlignment="1" applyProtection="1">
      <alignment/>
      <protection/>
    </xf>
    <xf numFmtId="0" fontId="74" fillId="10" borderId="0" xfId="0" applyFont="1" applyFill="1" applyBorder="1" applyAlignment="1" applyProtection="1">
      <alignment/>
      <protection/>
    </xf>
    <xf numFmtId="0" fontId="74" fillId="10" borderId="29"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29"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31" xfId="0" applyFont="1" applyFill="1" applyBorder="1" applyAlignment="1" applyProtection="1">
      <alignment/>
      <protection/>
    </xf>
    <xf numFmtId="0" fontId="78" fillId="0" borderId="10" xfId="0" applyFont="1" applyBorder="1" applyAlignment="1">
      <alignment horizontal="center" readingOrder="1"/>
    </xf>
    <xf numFmtId="0" fontId="0" fillId="10" borderId="25" xfId="0" applyFill="1" applyBorder="1" applyAlignment="1">
      <alignment/>
    </xf>
    <xf numFmtId="0" fontId="0" fillId="10" borderId="26" xfId="0" applyFill="1" applyBorder="1" applyAlignment="1">
      <alignment/>
    </xf>
    <xf numFmtId="0" fontId="0" fillId="10" borderId="27" xfId="0" applyFill="1" applyBorder="1" applyAlignment="1">
      <alignment/>
    </xf>
    <xf numFmtId="0" fontId="0" fillId="10" borderId="28" xfId="0" applyFill="1" applyBorder="1" applyAlignment="1">
      <alignment/>
    </xf>
    <xf numFmtId="0" fontId="0" fillId="10" borderId="0" xfId="0" applyFill="1" applyBorder="1" applyAlignment="1">
      <alignment/>
    </xf>
    <xf numFmtId="0" fontId="13" fillId="10" borderId="29" xfId="0" applyFont="1" applyFill="1" applyBorder="1" applyAlignment="1" applyProtection="1">
      <alignment/>
      <protection/>
    </xf>
    <xf numFmtId="0" fontId="0" fillId="10" borderId="29" xfId="0" applyFill="1" applyBorder="1" applyAlignment="1">
      <alignment/>
    </xf>
    <xf numFmtId="0" fontId="79" fillId="10" borderId="25" xfId="0" applyFont="1" applyFill="1" applyBorder="1" applyAlignment="1">
      <alignment vertical="center"/>
    </xf>
    <xf numFmtId="0" fontId="79" fillId="10" borderId="28" xfId="0" applyFont="1" applyFill="1" applyBorder="1" applyAlignment="1">
      <alignment vertical="center"/>
    </xf>
    <xf numFmtId="0" fontId="79" fillId="10" borderId="0" xfId="0" applyFont="1" applyFill="1" applyBorder="1" applyAlignment="1">
      <alignment vertical="center"/>
    </xf>
    <xf numFmtId="0" fontId="0" fillId="0" borderId="0" xfId="0" applyBorder="1" applyAlignment="1">
      <alignment/>
    </xf>
    <xf numFmtId="0" fontId="0" fillId="0" borderId="0" xfId="0" applyAlignment="1">
      <alignment/>
    </xf>
    <xf numFmtId="0" fontId="0" fillId="0" borderId="0" xfId="0" applyAlignment="1">
      <alignment horizontal="left"/>
    </xf>
    <xf numFmtId="0" fontId="0" fillId="33" borderId="0" xfId="0" applyFill="1" applyBorder="1" applyAlignment="1">
      <alignment/>
    </xf>
    <xf numFmtId="0" fontId="0" fillId="0" borderId="0" xfId="0" applyFill="1" applyBorder="1" applyAlignment="1">
      <alignment horizontal="left"/>
    </xf>
    <xf numFmtId="0" fontId="3" fillId="33" borderId="13"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2" fillId="10" borderId="30" xfId="0" applyFont="1" applyFill="1" applyBorder="1" applyAlignment="1" applyProtection="1">
      <alignment vertical="center"/>
      <protection/>
    </xf>
    <xf numFmtId="0" fontId="2" fillId="10" borderId="31" xfId="0" applyFont="1" applyFill="1" applyBorder="1" applyAlignment="1" applyProtection="1">
      <alignment vertical="center"/>
      <protection/>
    </xf>
    <xf numFmtId="0" fontId="2" fillId="10" borderId="32" xfId="0" applyFont="1" applyFill="1" applyBorder="1" applyAlignment="1" applyProtection="1">
      <alignment vertical="center"/>
      <protection/>
    </xf>
    <xf numFmtId="0" fontId="3" fillId="10" borderId="33" xfId="0" applyFont="1" applyFill="1" applyBorder="1" applyAlignment="1" applyProtection="1">
      <alignment vertical="center" wrapText="1"/>
      <protection/>
    </xf>
    <xf numFmtId="0" fontId="3" fillId="10" borderId="34" xfId="0" applyFont="1" applyFill="1" applyBorder="1" applyAlignment="1" applyProtection="1">
      <alignment vertical="center" wrapText="1"/>
      <protection/>
    </xf>
    <xf numFmtId="0" fontId="3"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wrapText="1"/>
      <protection/>
    </xf>
    <xf numFmtId="0" fontId="3" fillId="10" borderId="29"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2" fillId="33" borderId="35" xfId="0" applyFont="1" applyFill="1" applyBorder="1" applyAlignment="1" applyProtection="1">
      <alignment vertical="top" wrapText="1"/>
      <protection/>
    </xf>
    <xf numFmtId="0" fontId="0" fillId="10" borderId="26" xfId="0" applyFill="1" applyBorder="1" applyAlignment="1">
      <alignment/>
    </xf>
    <xf numFmtId="0" fontId="0" fillId="10" borderId="0" xfId="0" applyFill="1" applyBorder="1" applyAlignment="1">
      <alignment/>
    </xf>
    <xf numFmtId="0" fontId="0" fillId="10" borderId="31" xfId="0" applyFill="1" applyBorder="1" applyAlignment="1">
      <alignment/>
    </xf>
    <xf numFmtId="0" fontId="0" fillId="33" borderId="10" xfId="0" applyFill="1" applyBorder="1" applyAlignment="1">
      <alignment/>
    </xf>
    <xf numFmtId="0" fontId="11" fillId="10" borderId="0" xfId="0" applyFont="1" applyFill="1" applyBorder="1" applyAlignment="1" applyProtection="1">
      <alignment horizontal="left" vertical="center" wrapText="1"/>
      <protection/>
    </xf>
    <xf numFmtId="0" fontId="0" fillId="10" borderId="0" xfId="0" applyFill="1" applyAlignment="1">
      <alignment horizontal="left" vertical="center"/>
    </xf>
    <xf numFmtId="0" fontId="2" fillId="10" borderId="0" xfId="0" applyFont="1" applyFill="1" applyBorder="1" applyAlignment="1" applyProtection="1">
      <alignment horizontal="right" vertical="center"/>
      <protection/>
    </xf>
    <xf numFmtId="0" fontId="74" fillId="10" borderId="25" xfId="0" applyFont="1" applyFill="1" applyBorder="1" applyAlignment="1">
      <alignment/>
    </xf>
    <xf numFmtId="0" fontId="74" fillId="10" borderId="28" xfId="0" applyFont="1" applyFill="1" applyBorder="1" applyAlignment="1">
      <alignment/>
    </xf>
    <xf numFmtId="0" fontId="74" fillId="10" borderId="29" xfId="0" applyFont="1" applyFill="1" applyBorder="1" applyAlignment="1">
      <alignment/>
    </xf>
    <xf numFmtId="0" fontId="80" fillId="10" borderId="0" xfId="0" applyFont="1" applyFill="1" applyBorder="1" applyAlignment="1">
      <alignment/>
    </xf>
    <xf numFmtId="0" fontId="81" fillId="10" borderId="0" xfId="0" applyFont="1" applyFill="1" applyBorder="1" applyAlignment="1">
      <alignment/>
    </xf>
    <xf numFmtId="0" fontId="80" fillId="0" borderId="34" xfId="0" applyFont="1" applyFill="1" applyBorder="1" applyAlignment="1">
      <alignment vertical="top" wrapText="1"/>
    </xf>
    <xf numFmtId="0" fontId="80" fillId="0" borderId="32" xfId="0" applyFont="1" applyFill="1" applyBorder="1" applyAlignment="1">
      <alignment vertical="top" wrapText="1"/>
    </xf>
    <xf numFmtId="0" fontId="80" fillId="0" borderId="33" xfId="0" applyFont="1" applyFill="1" applyBorder="1" applyAlignment="1">
      <alignment vertical="top" wrapText="1"/>
    </xf>
    <xf numFmtId="0" fontId="80" fillId="0" borderId="29" xfId="0" applyFont="1" applyFill="1" applyBorder="1" applyAlignment="1">
      <alignment vertical="top" wrapText="1"/>
    </xf>
    <xf numFmtId="0" fontId="80" fillId="0" borderId="10" xfId="0" applyFont="1" applyFill="1" applyBorder="1" applyAlignment="1">
      <alignment vertical="top" wrapText="1"/>
    </xf>
    <xf numFmtId="0" fontId="80" fillId="0" borderId="36" xfId="0" applyFont="1" applyFill="1" applyBorder="1" applyAlignment="1">
      <alignment vertical="top" wrapText="1"/>
    </xf>
    <xf numFmtId="0" fontId="80" fillId="0" borderId="10" xfId="0" applyFont="1" applyFill="1" applyBorder="1" applyAlignment="1">
      <alignment/>
    </xf>
    <xf numFmtId="0" fontId="74" fillId="0" borderId="10" xfId="0" applyFont="1" applyFill="1" applyBorder="1" applyAlignment="1">
      <alignment vertical="top" wrapText="1"/>
    </xf>
    <xf numFmtId="0" fontId="74" fillId="10" borderId="31" xfId="0" applyFont="1" applyFill="1" applyBorder="1" applyAlignment="1">
      <alignment/>
    </xf>
    <xf numFmtId="0" fontId="82" fillId="0" borderId="10" xfId="0" applyFont="1" applyFill="1" applyBorder="1" applyAlignment="1">
      <alignment horizontal="center" vertical="top" wrapText="1"/>
    </xf>
    <xf numFmtId="0" fontId="82" fillId="0" borderId="36" xfId="0" applyFont="1" applyFill="1" applyBorder="1" applyAlignment="1">
      <alignment horizontal="center" vertical="top" wrapText="1"/>
    </xf>
    <xf numFmtId="0" fontId="82" fillId="0" borderId="10" xfId="0" applyFont="1" applyFill="1" applyBorder="1" applyAlignment="1">
      <alignment horizontal="center" vertical="top"/>
    </xf>
    <xf numFmtId="0" fontId="11" fillId="10" borderId="0" xfId="0" applyFont="1" applyFill="1" applyBorder="1" applyAlignment="1" applyProtection="1">
      <alignment horizontal="center" wrapText="1"/>
      <protection/>
    </xf>
    <xf numFmtId="0" fontId="3" fillId="33" borderId="37" xfId="0" applyFont="1" applyFill="1" applyBorder="1" applyAlignment="1" applyProtection="1">
      <alignment horizontal="center" vertical="center" wrapText="1"/>
      <protection/>
    </xf>
    <xf numFmtId="0" fontId="2" fillId="33" borderId="11" xfId="0" applyFont="1" applyFill="1" applyBorder="1" applyAlignment="1" applyProtection="1">
      <alignment vertical="top" wrapText="1"/>
      <protection/>
    </xf>
    <xf numFmtId="0" fontId="2" fillId="33" borderId="12" xfId="0" applyFont="1" applyFill="1" applyBorder="1" applyAlignment="1" applyProtection="1">
      <alignment vertical="top" wrapText="1"/>
      <protection/>
    </xf>
    <xf numFmtId="1" fontId="2" fillId="33" borderId="38" xfId="0" applyNumberFormat="1" applyFont="1" applyFill="1" applyBorder="1" applyAlignment="1" applyProtection="1">
      <alignment horizontal="left"/>
      <protection locked="0"/>
    </xf>
    <xf numFmtId="1" fontId="2" fillId="33" borderId="10" xfId="0" applyNumberFormat="1" applyFont="1" applyFill="1" applyBorder="1" applyAlignment="1" applyProtection="1">
      <alignment horizontal="left"/>
      <protection locked="0"/>
    </xf>
    <xf numFmtId="0" fontId="3" fillId="10" borderId="0" xfId="0" applyFont="1" applyFill="1" applyBorder="1" applyAlignment="1" applyProtection="1">
      <alignment horizontal="left" vertical="center" wrapText="1"/>
      <protection/>
    </xf>
    <xf numFmtId="0" fontId="74" fillId="0" borderId="0" xfId="0" applyFont="1" applyFill="1" applyAlignment="1" applyProtection="1">
      <alignment horizontal="right"/>
      <protection/>
    </xf>
    <xf numFmtId="0" fontId="74" fillId="10" borderId="25" xfId="0" applyFont="1" applyFill="1" applyBorder="1" applyAlignment="1" applyProtection="1">
      <alignment horizontal="right"/>
      <protection/>
    </xf>
    <xf numFmtId="0" fontId="74" fillId="10" borderId="26" xfId="0" applyFont="1" applyFill="1" applyBorder="1" applyAlignment="1" applyProtection="1">
      <alignment horizontal="right"/>
      <protection/>
    </xf>
    <xf numFmtId="0" fontId="74" fillId="10" borderId="28" xfId="0" applyFont="1" applyFill="1" applyBorder="1" applyAlignment="1" applyProtection="1">
      <alignment horizontal="right"/>
      <protection/>
    </xf>
    <xf numFmtId="0" fontId="74" fillId="10" borderId="0" xfId="0" applyFont="1" applyFill="1" applyBorder="1" applyAlignment="1" applyProtection="1">
      <alignment horizontal="right"/>
      <protection/>
    </xf>
    <xf numFmtId="0" fontId="2" fillId="10" borderId="28" xfId="0" applyFont="1" applyFill="1" applyBorder="1" applyAlignment="1" applyProtection="1">
      <alignment horizontal="right"/>
      <protection/>
    </xf>
    <xf numFmtId="0" fontId="2" fillId="10" borderId="28" xfId="0" applyFont="1" applyFill="1" applyBorder="1" applyAlignment="1" applyProtection="1">
      <alignment horizontal="right" vertical="top" wrapText="1"/>
      <protection/>
    </xf>
    <xf numFmtId="0" fontId="83"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30" xfId="0" applyFont="1" applyFill="1" applyBorder="1" applyAlignment="1" applyProtection="1">
      <alignment horizontal="right"/>
      <protection/>
    </xf>
    <xf numFmtId="0" fontId="2" fillId="10" borderId="31" xfId="0" applyFont="1" applyFill="1" applyBorder="1" applyAlignment="1" applyProtection="1">
      <alignment horizontal="right"/>
      <protection/>
    </xf>
    <xf numFmtId="0" fontId="2" fillId="33" borderId="39" xfId="0" applyFont="1" applyFill="1" applyBorder="1" applyAlignment="1" applyProtection="1">
      <alignment vertical="top" wrapText="1"/>
      <protection/>
    </xf>
    <xf numFmtId="0" fontId="2" fillId="33" borderId="40" xfId="0" applyFont="1" applyFill="1" applyBorder="1" applyAlignment="1" applyProtection="1">
      <alignment vertical="top" wrapText="1"/>
      <protection/>
    </xf>
    <xf numFmtId="0" fontId="2" fillId="33" borderId="38" xfId="0" applyFont="1" applyFill="1" applyBorder="1" applyAlignment="1" applyProtection="1">
      <alignment vertical="top" wrapText="1"/>
      <protection/>
    </xf>
    <xf numFmtId="0" fontId="2" fillId="33" borderId="10" xfId="0" applyFont="1" applyFill="1" applyBorder="1" applyAlignment="1" applyProtection="1">
      <alignment vertical="top" wrapText="1"/>
      <protection/>
    </xf>
    <xf numFmtId="0" fontId="3" fillId="33" borderId="37" xfId="0" applyFont="1" applyFill="1" applyBorder="1" applyAlignment="1" applyProtection="1">
      <alignment horizontal="right" vertical="center" wrapText="1"/>
      <protection/>
    </xf>
    <xf numFmtId="0" fontId="3" fillId="33" borderId="24" xfId="0" applyFont="1" applyFill="1" applyBorder="1" applyAlignment="1" applyProtection="1">
      <alignment horizontal="center" vertical="center" wrapText="1"/>
      <protection/>
    </xf>
    <xf numFmtId="0" fontId="5" fillId="10" borderId="0" xfId="0" applyFont="1" applyFill="1" applyBorder="1" applyAlignment="1" applyProtection="1">
      <alignment/>
      <protection/>
    </xf>
    <xf numFmtId="0" fontId="15" fillId="33" borderId="25" xfId="0" applyFont="1" applyFill="1" applyBorder="1" applyAlignment="1" applyProtection="1">
      <alignment vertical="top" wrapText="1"/>
      <protection/>
    </xf>
    <xf numFmtId="0" fontId="15" fillId="33" borderId="41" xfId="0" applyFont="1" applyFill="1" applyBorder="1" applyAlignment="1" applyProtection="1">
      <alignment horizontal="center" vertical="center" wrapText="1"/>
      <protection/>
    </xf>
    <xf numFmtId="0" fontId="14" fillId="33" borderId="15" xfId="0" applyFont="1" applyFill="1" applyBorder="1" applyAlignment="1" applyProtection="1">
      <alignment vertical="top" wrapText="1"/>
      <protection/>
    </xf>
    <xf numFmtId="0" fontId="11" fillId="10" borderId="0" xfId="0" applyFont="1" applyFill="1" applyBorder="1" applyAlignment="1" applyProtection="1">
      <alignment horizontal="left" vertical="center" wrapText="1"/>
      <protection/>
    </xf>
    <xf numFmtId="0" fontId="14" fillId="10" borderId="0" xfId="0" applyFont="1" applyFill="1" applyBorder="1" applyAlignment="1" applyProtection="1">
      <alignment horizontal="left" vertical="top" wrapText="1"/>
      <protection/>
    </xf>
    <xf numFmtId="0" fontId="15" fillId="33" borderId="42" xfId="0" applyFont="1" applyFill="1" applyBorder="1" applyAlignment="1" applyProtection="1">
      <alignment horizontal="left" vertical="top" wrapText="1"/>
      <protection/>
    </xf>
    <xf numFmtId="0" fontId="15" fillId="10" borderId="43" xfId="0" applyFont="1" applyFill="1" applyBorder="1" applyAlignment="1" applyProtection="1">
      <alignment horizontal="center" vertical="center" wrapText="1"/>
      <protection/>
    </xf>
    <xf numFmtId="0" fontId="15" fillId="33" borderId="44" xfId="0" applyFont="1" applyFill="1" applyBorder="1" applyAlignment="1" applyProtection="1">
      <alignment horizontal="center" vertical="center" wrapText="1"/>
      <protection/>
    </xf>
    <xf numFmtId="0" fontId="2" fillId="10" borderId="0" xfId="0" applyFont="1" applyFill="1" applyBorder="1" applyAlignment="1" applyProtection="1">
      <alignment horizontal="left" vertical="top" wrapText="1"/>
      <protection/>
    </xf>
    <xf numFmtId="0" fontId="3" fillId="10" borderId="0" xfId="0" applyFont="1" applyFill="1" applyBorder="1" applyAlignment="1" applyProtection="1">
      <alignment horizontal="left" vertical="center" wrapText="1"/>
      <protection/>
    </xf>
    <xf numFmtId="0" fontId="0" fillId="10" borderId="0" xfId="0" applyFill="1" applyAlignment="1">
      <alignment/>
    </xf>
    <xf numFmtId="0" fontId="15" fillId="10" borderId="29" xfId="0" applyFont="1" applyFill="1" applyBorder="1" applyAlignment="1">
      <alignment horizontal="center"/>
    </xf>
    <xf numFmtId="0" fontId="74" fillId="10" borderId="30" xfId="0" applyFont="1" applyFill="1" applyBorder="1" applyAlignment="1">
      <alignment/>
    </xf>
    <xf numFmtId="0" fontId="74" fillId="10" borderId="32" xfId="0" applyFont="1" applyFill="1" applyBorder="1" applyAlignment="1">
      <alignment/>
    </xf>
    <xf numFmtId="0" fontId="84" fillId="34" borderId="36" xfId="0" applyFont="1" applyFill="1" applyBorder="1" applyAlignment="1">
      <alignment horizontal="center" vertical="center" wrapText="1"/>
    </xf>
    <xf numFmtId="0" fontId="84" fillId="34" borderId="27" xfId="0" applyFont="1" applyFill="1" applyBorder="1" applyAlignment="1">
      <alignment horizontal="center" vertical="center" wrapText="1"/>
    </xf>
    <xf numFmtId="0" fontId="24" fillId="0" borderId="23" xfId="0" applyFont="1" applyBorder="1" applyAlignment="1" applyProtection="1">
      <alignment vertical="top" wrapText="1"/>
      <protection/>
    </xf>
    <xf numFmtId="0" fontId="24" fillId="0" borderId="23" xfId="0" applyFont="1" applyBorder="1" applyAlignment="1" applyProtection="1">
      <alignment horizontal="left" vertical="top" wrapText="1"/>
      <protection/>
    </xf>
    <xf numFmtId="0" fontId="24" fillId="0" borderId="24" xfId="0" applyFont="1" applyBorder="1" applyAlignment="1" applyProtection="1">
      <alignment vertical="top" wrapText="1"/>
      <protection/>
    </xf>
    <xf numFmtId="0" fontId="85" fillId="0" borderId="24" xfId="0" applyFont="1" applyBorder="1" applyAlignment="1" applyProtection="1">
      <alignment vertical="top" wrapText="1"/>
      <protection/>
    </xf>
    <xf numFmtId="0" fontId="84" fillId="34" borderId="10" xfId="0" applyFont="1" applyFill="1" applyBorder="1" applyAlignment="1">
      <alignment horizontal="center" vertical="center" wrapText="1"/>
    </xf>
    <xf numFmtId="0" fontId="84" fillId="34" borderId="36" xfId="0" applyFont="1" applyFill="1" applyBorder="1" applyAlignment="1">
      <alignment horizontal="center" vertical="center" wrapText="1"/>
    </xf>
    <xf numFmtId="0" fontId="86" fillId="0" borderId="0" xfId="0" applyFont="1" applyFill="1" applyBorder="1" applyAlignment="1">
      <alignment horizontal="center" vertical="center"/>
    </xf>
    <xf numFmtId="0" fontId="86" fillId="0" borderId="0" xfId="0" applyFont="1" applyFill="1" applyBorder="1" applyAlignment="1">
      <alignment horizontal="left"/>
    </xf>
    <xf numFmtId="0" fontId="86" fillId="0" borderId="0" xfId="0" applyFont="1" applyBorder="1" applyAlignment="1">
      <alignment horizontal="center" vertical="center"/>
    </xf>
    <xf numFmtId="0" fontId="86" fillId="0" borderId="0" xfId="0" applyFont="1" applyAlignment="1">
      <alignment horizontal="center" vertical="center"/>
    </xf>
    <xf numFmtId="14" fontId="2" fillId="33" borderId="12" xfId="0" applyNumberFormat="1" applyFont="1" applyFill="1" applyBorder="1" applyAlignment="1" applyProtection="1">
      <alignment horizontal="left"/>
      <protection/>
    </xf>
    <xf numFmtId="14" fontId="2" fillId="33" borderId="13" xfId="0" applyNumberFormat="1" applyFont="1" applyFill="1" applyBorder="1" applyAlignment="1" applyProtection="1">
      <alignment horizontal="left"/>
      <protection/>
    </xf>
    <xf numFmtId="0" fontId="66" fillId="33" borderId="10" xfId="53" applyFill="1" applyBorder="1" applyAlignment="1" applyProtection="1">
      <alignment vertical="top" wrapText="1"/>
      <protection locked="0"/>
    </xf>
    <xf numFmtId="0" fontId="66" fillId="33" borderId="12" xfId="53" applyFill="1" applyBorder="1" applyAlignment="1" applyProtection="1">
      <alignment/>
      <protection locked="0"/>
    </xf>
    <xf numFmtId="0" fontId="2" fillId="33" borderId="41" xfId="0" applyFont="1" applyFill="1" applyBorder="1" applyAlignment="1" applyProtection="1">
      <alignment horizontal="left" vertical="center" wrapText="1"/>
      <protection/>
    </xf>
    <xf numFmtId="0" fontId="3" fillId="10" borderId="45" xfId="0" applyFont="1" applyFill="1" applyBorder="1" applyAlignment="1" applyProtection="1">
      <alignment vertical="center" wrapText="1"/>
      <protection/>
    </xf>
    <xf numFmtId="0" fontId="2" fillId="33" borderId="46" xfId="0" applyFont="1" applyFill="1" applyBorder="1" applyAlignment="1" applyProtection="1">
      <alignment horizontal="left" vertical="center" wrapText="1"/>
      <protection/>
    </xf>
    <xf numFmtId="0" fontId="2" fillId="33" borderId="12" xfId="0" applyFont="1" applyFill="1" applyBorder="1" applyAlignment="1" applyProtection="1">
      <alignment horizontal="left" vertical="center" wrapText="1"/>
      <protection/>
    </xf>
    <xf numFmtId="179" fontId="3" fillId="0" borderId="0" xfId="0" applyNumberFormat="1" applyFont="1" applyFill="1" applyBorder="1" applyAlignment="1" applyProtection="1">
      <alignment vertical="top" wrapText="1"/>
      <protection/>
    </xf>
    <xf numFmtId="0" fontId="3" fillId="33" borderId="47" xfId="0" applyFont="1" applyFill="1" applyBorder="1" applyAlignment="1" applyProtection="1">
      <alignment horizontal="center" vertical="center" wrapText="1"/>
      <protection/>
    </xf>
    <xf numFmtId="0" fontId="3" fillId="33" borderId="48" xfId="0" applyFont="1" applyFill="1" applyBorder="1" applyAlignment="1" applyProtection="1">
      <alignment horizontal="center" vertical="center" wrapText="1"/>
      <protection/>
    </xf>
    <xf numFmtId="171" fontId="2" fillId="33" borderId="49" xfId="42" applyFont="1" applyFill="1" applyBorder="1" applyAlignment="1" applyProtection="1">
      <alignment vertical="top" wrapText="1"/>
      <protection/>
    </xf>
    <xf numFmtId="0" fontId="3" fillId="33" borderId="15" xfId="0" applyFont="1" applyFill="1" applyBorder="1" applyAlignment="1" applyProtection="1">
      <alignment vertical="top" wrapText="1"/>
      <protection/>
    </xf>
    <xf numFmtId="171" fontId="3" fillId="33" borderId="49" xfId="42" applyFont="1" applyFill="1" applyBorder="1" applyAlignment="1" applyProtection="1">
      <alignment vertical="top" wrapText="1"/>
      <protection/>
    </xf>
    <xf numFmtId="171" fontId="14" fillId="33" borderId="49" xfId="42" applyFont="1" applyFill="1" applyBorder="1" applyAlignment="1" applyProtection="1">
      <alignment vertical="top" wrapText="1"/>
      <protection/>
    </xf>
    <xf numFmtId="171" fontId="3" fillId="33" borderId="24" xfId="42" applyFont="1" applyFill="1" applyBorder="1" applyAlignment="1" applyProtection="1">
      <alignment vertical="top" wrapText="1"/>
      <protection/>
    </xf>
    <xf numFmtId="171" fontId="3" fillId="0" borderId="0" xfId="0" applyNumberFormat="1" applyFont="1" applyFill="1" applyBorder="1" applyAlignment="1" applyProtection="1">
      <alignment vertical="top" wrapText="1"/>
      <protection/>
    </xf>
    <xf numFmtId="0" fontId="11" fillId="10" borderId="0" xfId="0" applyFont="1" applyFill="1" applyBorder="1" applyAlignment="1" applyProtection="1">
      <alignment vertical="top" wrapText="1"/>
      <protection/>
    </xf>
    <xf numFmtId="0" fontId="11" fillId="10" borderId="0" xfId="0" applyFont="1" applyFill="1" applyBorder="1" applyAlignment="1" applyProtection="1">
      <alignment horizontal="left" vertical="center" wrapText="1"/>
      <protection/>
    </xf>
    <xf numFmtId="4" fontId="2" fillId="33" borderId="50" xfId="0" applyNumberFormat="1" applyFont="1" applyFill="1" applyBorder="1" applyAlignment="1" applyProtection="1">
      <alignment vertical="top" wrapText="1"/>
      <protection/>
    </xf>
    <xf numFmtId="171" fontId="74" fillId="0" borderId="0" xfId="42" applyFont="1" applyAlignment="1">
      <alignment/>
    </xf>
    <xf numFmtId="171" fontId="74" fillId="0" borderId="0" xfId="42" applyFont="1" applyFill="1" applyAlignment="1">
      <alignment/>
    </xf>
    <xf numFmtId="171" fontId="3" fillId="0" borderId="0" xfId="42" applyFont="1" applyFill="1" applyBorder="1" applyAlignment="1" applyProtection="1">
      <alignment horizontal="center" vertical="top" wrapText="1"/>
      <protection/>
    </xf>
    <xf numFmtId="171" fontId="3" fillId="0" borderId="0" xfId="42" applyFont="1" applyFill="1" applyBorder="1" applyAlignment="1" applyProtection="1">
      <alignment vertical="top" wrapText="1"/>
      <protection/>
    </xf>
    <xf numFmtId="171" fontId="2" fillId="0" borderId="0" xfId="42" applyFont="1" applyFill="1" applyBorder="1" applyAlignment="1" applyProtection="1">
      <alignment horizontal="center" vertical="top"/>
      <protection/>
    </xf>
    <xf numFmtId="171" fontId="2" fillId="0" borderId="0" xfId="42" applyFont="1" applyFill="1" applyBorder="1" applyAlignment="1" applyProtection="1">
      <alignment vertical="top"/>
      <protection/>
    </xf>
    <xf numFmtId="171" fontId="87" fillId="0" borderId="0" xfId="42" applyFont="1" applyAlignment="1">
      <alignment/>
    </xf>
    <xf numFmtId="43" fontId="3" fillId="0" borderId="0" xfId="0" applyNumberFormat="1" applyFont="1" applyFill="1" applyBorder="1" applyAlignment="1" applyProtection="1">
      <alignment vertical="top" wrapText="1"/>
      <protection/>
    </xf>
    <xf numFmtId="14" fontId="14" fillId="33" borderId="10" xfId="0" applyNumberFormat="1" applyFont="1" applyFill="1" applyBorder="1" applyAlignment="1" applyProtection="1">
      <alignment/>
      <protection/>
    </xf>
    <xf numFmtId="0" fontId="3" fillId="10" borderId="0" xfId="0" applyFont="1" applyFill="1" applyBorder="1" applyAlignment="1" applyProtection="1">
      <alignment horizontal="left" vertical="center" wrapText="1"/>
      <protection/>
    </xf>
    <xf numFmtId="0" fontId="14" fillId="33" borderId="44" xfId="0" applyFont="1" applyFill="1" applyBorder="1" applyAlignment="1" applyProtection="1">
      <alignment horizontal="left" vertical="top" wrapText="1"/>
      <protection/>
    </xf>
    <xf numFmtId="0" fontId="2" fillId="33" borderId="44" xfId="0" applyFont="1" applyFill="1" applyBorder="1" applyAlignment="1" applyProtection="1">
      <alignment horizontal="left" vertical="center" wrapText="1"/>
      <protection/>
    </xf>
    <xf numFmtId="0" fontId="15" fillId="33" borderId="10" xfId="0" applyFont="1" applyFill="1" applyBorder="1" applyAlignment="1" applyProtection="1">
      <alignment horizontal="center"/>
      <protection/>
    </xf>
    <xf numFmtId="0" fontId="3" fillId="10" borderId="28" xfId="0" applyFont="1" applyFill="1" applyBorder="1" applyAlignment="1" applyProtection="1">
      <alignment horizontal="left" vertical="center" wrapText="1"/>
      <protection/>
    </xf>
    <xf numFmtId="171" fontId="15" fillId="33" borderId="49" xfId="42" applyFont="1" applyFill="1" applyBorder="1" applyAlignment="1" applyProtection="1">
      <alignment vertical="top" wrapText="1"/>
      <protection/>
    </xf>
    <xf numFmtId="0" fontId="3" fillId="10" borderId="29" xfId="0" applyFont="1" applyFill="1" applyBorder="1" applyAlignment="1" applyProtection="1">
      <alignment vertical="top" wrapText="1"/>
      <protection/>
    </xf>
    <xf numFmtId="0" fontId="83" fillId="0" borderId="0" xfId="0" applyFont="1" applyAlignment="1">
      <alignment/>
    </xf>
    <xf numFmtId="0" fontId="83" fillId="0" borderId="0" xfId="0" applyFont="1" applyFill="1" applyAlignment="1">
      <alignment/>
    </xf>
    <xf numFmtId="171" fontId="83" fillId="0" borderId="0" xfId="42" applyFont="1" applyFill="1" applyAlignment="1">
      <alignment/>
    </xf>
    <xf numFmtId="171" fontId="83" fillId="0" borderId="0" xfId="42" applyFont="1" applyAlignment="1">
      <alignment/>
    </xf>
    <xf numFmtId="0" fontId="2" fillId="33" borderId="51" xfId="0" applyFont="1" applyFill="1" applyBorder="1" applyAlignment="1" applyProtection="1">
      <alignment horizontal="center" vertical="top" wrapText="1"/>
      <protection/>
    </xf>
    <xf numFmtId="0" fontId="2" fillId="33" borderId="35" xfId="0" applyFont="1" applyFill="1" applyBorder="1" applyAlignment="1" applyProtection="1">
      <alignment horizontal="center" vertical="top" wrapText="1"/>
      <protection/>
    </xf>
    <xf numFmtId="0" fontId="14" fillId="33" borderId="15" xfId="0" applyFont="1" applyFill="1" applyBorder="1" applyAlignment="1" applyProtection="1">
      <alignment horizontal="left" vertical="top" wrapText="1"/>
      <protection/>
    </xf>
    <xf numFmtId="171" fontId="14" fillId="33" borderId="35" xfId="42" applyFont="1" applyFill="1" applyBorder="1" applyAlignment="1" applyProtection="1">
      <alignment horizontal="left" vertical="top" wrapText="1"/>
      <protection/>
    </xf>
    <xf numFmtId="15" fontId="14" fillId="0" borderId="35" xfId="0" applyNumberFormat="1" applyFont="1" applyFill="1" applyBorder="1" applyAlignment="1" applyProtection="1">
      <alignment horizontal="right" vertical="top" wrapText="1"/>
      <protection/>
    </xf>
    <xf numFmtId="171" fontId="14" fillId="33" borderId="49" xfId="42" applyFont="1" applyFill="1" applyBorder="1" applyAlignment="1" applyProtection="1">
      <alignment horizontal="left" vertical="top" wrapText="1"/>
      <protection/>
    </xf>
    <xf numFmtId="0" fontId="0" fillId="0" borderId="0" xfId="0" applyFont="1" applyAlignment="1">
      <alignment/>
    </xf>
    <xf numFmtId="0" fontId="14" fillId="33" borderId="12" xfId="0" applyFont="1" applyFill="1" applyBorder="1" applyAlignment="1" applyProtection="1">
      <alignment vertical="center" wrapText="1"/>
      <protection/>
    </xf>
    <xf numFmtId="0" fontId="14" fillId="33" borderId="46" xfId="0" applyFont="1" applyFill="1" applyBorder="1" applyAlignment="1" applyProtection="1">
      <alignment vertical="center" wrapText="1"/>
      <protection/>
    </xf>
    <xf numFmtId="0" fontId="14" fillId="10" borderId="28" xfId="0" applyFont="1" applyFill="1" applyBorder="1" applyAlignment="1" applyProtection="1">
      <alignment vertical="center" wrapText="1"/>
      <protection/>
    </xf>
    <xf numFmtId="0" fontId="14" fillId="10" borderId="29" xfId="0" applyFont="1" applyFill="1" applyBorder="1" applyAlignment="1" applyProtection="1">
      <alignment vertical="center" wrapText="1"/>
      <protection/>
    </xf>
    <xf numFmtId="0" fontId="0" fillId="0" borderId="0" xfId="0" applyAlignment="1">
      <alignment vertical="center"/>
    </xf>
    <xf numFmtId="0" fontId="14" fillId="33" borderId="12" xfId="0" applyFont="1" applyFill="1" applyBorder="1" applyAlignment="1" applyProtection="1" quotePrefix="1">
      <alignment vertical="center" wrapText="1"/>
      <protection/>
    </xf>
    <xf numFmtId="0" fontId="0" fillId="33" borderId="10" xfId="0" applyFill="1" applyBorder="1" applyAlignment="1">
      <alignment vertical="center"/>
    </xf>
    <xf numFmtId="0" fontId="0" fillId="33" borderId="10" xfId="0" applyFill="1" applyBorder="1" applyAlignment="1">
      <alignment horizontal="center" vertical="center"/>
    </xf>
    <xf numFmtId="0" fontId="2" fillId="10" borderId="29" xfId="0" applyFont="1" applyFill="1" applyBorder="1" applyAlignment="1" applyProtection="1">
      <alignment horizontal="center" vertical="center"/>
      <protection/>
    </xf>
    <xf numFmtId="0" fontId="74" fillId="0" borderId="0" xfId="0" applyFont="1" applyAlignment="1">
      <alignment horizontal="center" vertical="center"/>
    </xf>
    <xf numFmtId="0" fontId="2" fillId="10" borderId="27" xfId="0" applyFont="1" applyFill="1" applyBorder="1" applyAlignment="1" applyProtection="1">
      <alignment horizontal="center" vertical="center"/>
      <protection/>
    </xf>
    <xf numFmtId="0" fontId="13" fillId="10" borderId="29" xfId="0" applyFont="1" applyFill="1" applyBorder="1" applyAlignment="1" applyProtection="1">
      <alignment horizontal="center" vertical="center"/>
      <protection/>
    </xf>
    <xf numFmtId="0" fontId="2" fillId="10" borderId="32" xfId="0" applyFont="1" applyFill="1" applyBorder="1" applyAlignment="1" applyProtection="1">
      <alignment horizontal="center" vertical="center"/>
      <protection/>
    </xf>
    <xf numFmtId="0" fontId="3" fillId="10" borderId="29"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72" fillId="33" borderId="10" xfId="0" applyFont="1" applyFill="1" applyBorder="1" applyAlignment="1">
      <alignment horizontal="left" vertical="center"/>
    </xf>
    <xf numFmtId="0" fontId="72" fillId="33" borderId="10" xfId="0" applyFont="1" applyFill="1" applyBorder="1" applyAlignment="1">
      <alignment horizontal="center" vertical="center"/>
    </xf>
    <xf numFmtId="0" fontId="74" fillId="33" borderId="10" xfId="0" applyFont="1" applyFill="1" applyBorder="1" applyAlignment="1">
      <alignment horizontal="left" vertical="center" wrapText="1"/>
    </xf>
    <xf numFmtId="0" fontId="0" fillId="33" borderId="10" xfId="0" applyFill="1" applyBorder="1" applyAlignment="1">
      <alignment horizontal="left" vertical="center"/>
    </xf>
    <xf numFmtId="0" fontId="5" fillId="10" borderId="0" xfId="0" applyFont="1" applyFill="1" applyBorder="1" applyAlignment="1" applyProtection="1">
      <alignment vertical="center"/>
      <protection/>
    </xf>
    <xf numFmtId="0" fontId="74" fillId="0" borderId="0" xfId="0" applyFont="1" applyAlignment="1">
      <alignment vertical="center" wrapText="1"/>
    </xf>
    <xf numFmtId="0" fontId="3" fillId="10" borderId="20" xfId="0" applyFont="1" applyFill="1" applyBorder="1" applyAlignment="1" applyProtection="1">
      <alignment vertical="center" wrapText="1"/>
      <protection/>
    </xf>
    <xf numFmtId="0" fontId="2" fillId="33" borderId="19" xfId="0" applyFont="1" applyFill="1" applyBorder="1" applyAlignment="1" applyProtection="1">
      <alignment horizontal="left" vertical="center" wrapText="1"/>
      <protection/>
    </xf>
    <xf numFmtId="0" fontId="2" fillId="33" borderId="52" xfId="0"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wrapText="1"/>
      <protection/>
    </xf>
    <xf numFmtId="0" fontId="2" fillId="33" borderId="44" xfId="0" applyFont="1" applyFill="1" applyBorder="1" applyAlignment="1" applyProtection="1">
      <alignment horizontal="left" vertical="center" wrapText="1"/>
      <protection/>
    </xf>
    <xf numFmtId="171" fontId="14" fillId="0" borderId="35" xfId="42" applyFont="1" applyFill="1" applyBorder="1" applyAlignment="1" applyProtection="1">
      <alignment horizontal="left" vertical="top" wrapText="1"/>
      <protection/>
    </xf>
    <xf numFmtId="4" fontId="15" fillId="0" borderId="53" xfId="0" applyNumberFormat="1" applyFont="1" applyFill="1" applyBorder="1" applyAlignment="1" applyProtection="1">
      <alignment vertical="top" wrapText="1"/>
      <protection/>
    </xf>
    <xf numFmtId="0" fontId="14" fillId="0" borderId="53" xfId="0" applyFont="1" applyFill="1" applyBorder="1" applyAlignment="1" applyProtection="1">
      <alignment vertical="top" wrapText="1"/>
      <protection/>
    </xf>
    <xf numFmtId="0" fontId="14" fillId="0" borderId="23" xfId="0" applyFont="1" applyFill="1" applyBorder="1" applyAlignment="1" applyProtection="1">
      <alignment vertical="top" wrapText="1"/>
      <protection/>
    </xf>
    <xf numFmtId="171" fontId="14" fillId="0" borderId="49" xfId="42" applyFont="1" applyFill="1" applyBorder="1" applyAlignment="1" applyProtection="1">
      <alignment horizontal="left" vertical="top" wrapText="1"/>
      <protection/>
    </xf>
    <xf numFmtId="171" fontId="14" fillId="0" borderId="53" xfId="42" applyFont="1" applyFill="1" applyBorder="1" applyAlignment="1" applyProtection="1">
      <alignment vertical="top" wrapText="1"/>
      <protection/>
    </xf>
    <xf numFmtId="171" fontId="14" fillId="0" borderId="35" xfId="42" applyFont="1" applyFill="1" applyBorder="1" applyAlignment="1" applyProtection="1">
      <alignment horizontal="right" vertical="top" wrapText="1"/>
      <protection/>
    </xf>
    <xf numFmtId="171" fontId="14" fillId="33" borderId="35" xfId="42" applyFont="1" applyFill="1" applyBorder="1" applyAlignment="1" applyProtection="1">
      <alignment horizontal="right" vertical="top" wrapText="1"/>
      <protection/>
    </xf>
    <xf numFmtId="0" fontId="83" fillId="10" borderId="21" xfId="0" applyFont="1" applyFill="1" applyBorder="1" applyAlignment="1">
      <alignment horizontal="center" vertical="center" wrapText="1"/>
    </xf>
    <xf numFmtId="0" fontId="3" fillId="33" borderId="21" xfId="0" applyFont="1" applyFill="1" applyBorder="1" applyAlignment="1" applyProtection="1">
      <alignment horizontal="center" vertical="center" wrapText="1"/>
      <protection/>
    </xf>
    <xf numFmtId="0" fontId="3" fillId="33" borderId="26" xfId="0" applyFont="1" applyFill="1" applyBorder="1" applyAlignment="1" applyProtection="1">
      <alignment horizontal="center" vertical="center" wrapText="1"/>
      <protection/>
    </xf>
    <xf numFmtId="0" fontId="3" fillId="33" borderId="54" xfId="0" applyFont="1" applyFill="1" applyBorder="1" applyAlignment="1" applyProtection="1">
      <alignment horizontal="center" vertical="center" wrapText="1"/>
      <protection/>
    </xf>
    <xf numFmtId="0" fontId="3" fillId="33" borderId="55" xfId="0" applyFont="1" applyFill="1" applyBorder="1" applyAlignment="1" applyProtection="1">
      <alignment horizontal="center" vertical="center" wrapText="1"/>
      <protection/>
    </xf>
    <xf numFmtId="0" fontId="83" fillId="10" borderId="44" xfId="0" applyFont="1" applyFill="1" applyBorder="1" applyAlignment="1">
      <alignment horizontal="center" vertical="center" wrapText="1"/>
    </xf>
    <xf numFmtId="14" fontId="2" fillId="33" borderId="21" xfId="0" applyNumberFormat="1" applyFont="1" applyFill="1" applyBorder="1" applyAlignment="1" applyProtection="1">
      <alignment horizontal="left"/>
      <protection/>
    </xf>
    <xf numFmtId="0" fontId="2" fillId="33" borderId="46" xfId="0" applyFont="1" applyFill="1" applyBorder="1" applyAlignment="1" applyProtection="1">
      <alignment horizontal="left"/>
      <protection/>
    </xf>
    <xf numFmtId="0" fontId="3" fillId="10" borderId="28" xfId="0" applyFont="1" applyFill="1" applyBorder="1" applyAlignment="1" applyProtection="1">
      <alignment horizontal="right" wrapText="1"/>
      <protection/>
    </xf>
    <xf numFmtId="0" fontId="3" fillId="10" borderId="29"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8" xfId="0" applyFont="1" applyFill="1" applyBorder="1" applyAlignment="1" applyProtection="1">
      <alignment horizontal="right" vertical="top" wrapText="1"/>
      <protection/>
    </xf>
    <xf numFmtId="0" fontId="3" fillId="10" borderId="29" xfId="0" applyFont="1" applyFill="1" applyBorder="1" applyAlignment="1" applyProtection="1">
      <alignment horizontal="right" vertical="top" wrapText="1"/>
      <protection/>
    </xf>
    <xf numFmtId="0" fontId="3" fillId="10" borderId="0" xfId="0" applyFont="1" applyFill="1" applyBorder="1" applyAlignment="1" applyProtection="1">
      <alignment horizontal="left" vertical="center" wrapText="1"/>
      <protection/>
    </xf>
    <xf numFmtId="0" fontId="5" fillId="10" borderId="0" xfId="0" applyFont="1" applyFill="1" applyBorder="1" applyAlignment="1" applyProtection="1">
      <alignment horizontal="left" vertical="top" wrapText="1"/>
      <protection/>
    </xf>
    <xf numFmtId="0" fontId="3" fillId="10" borderId="31" xfId="0" applyFont="1" applyFill="1" applyBorder="1" applyAlignment="1" applyProtection="1">
      <alignment horizontal="left" vertical="center" wrapText="1"/>
      <protection/>
    </xf>
    <xf numFmtId="0" fontId="10" fillId="10" borderId="28"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0" fontId="3" fillId="10" borderId="0" xfId="0" applyFont="1" applyFill="1" applyBorder="1" applyAlignment="1" applyProtection="1">
      <alignment horizontal="center" vertical="center" wrapText="1"/>
      <protection/>
    </xf>
    <xf numFmtId="0" fontId="3" fillId="10" borderId="29" xfId="0" applyFont="1" applyFill="1" applyBorder="1" applyAlignment="1" applyProtection="1">
      <alignment horizontal="center" vertical="center" wrapText="1"/>
      <protection/>
    </xf>
    <xf numFmtId="0" fontId="3" fillId="33" borderId="56" xfId="0" applyFont="1" applyFill="1" applyBorder="1" applyAlignment="1" applyProtection="1">
      <alignment horizontal="center" vertical="top" wrapText="1"/>
      <protection/>
    </xf>
    <xf numFmtId="0" fontId="3" fillId="33" borderId="36" xfId="0" applyFont="1" applyFill="1" applyBorder="1" applyAlignment="1" applyProtection="1">
      <alignment horizontal="center" vertical="top" wrapText="1"/>
      <protection/>
    </xf>
    <xf numFmtId="3" fontId="2" fillId="33" borderId="56" xfId="0" applyNumberFormat="1" applyFont="1" applyFill="1" applyBorder="1" applyAlignment="1" applyProtection="1">
      <alignment vertical="top" wrapText="1"/>
      <protection locked="0"/>
    </xf>
    <xf numFmtId="3" fontId="2" fillId="33" borderId="36" xfId="0" applyNumberFormat="1" applyFont="1" applyFill="1" applyBorder="1" applyAlignment="1" applyProtection="1">
      <alignment vertical="top" wrapText="1"/>
      <protection locked="0"/>
    </xf>
    <xf numFmtId="0" fontId="10" fillId="10" borderId="0" xfId="0" applyFont="1" applyFill="1" applyBorder="1" applyAlignment="1" applyProtection="1">
      <alignment horizontal="center"/>
      <protection/>
    </xf>
    <xf numFmtId="0" fontId="2" fillId="33" borderId="56" xfId="0" applyFont="1" applyFill="1" applyBorder="1" applyAlignment="1" applyProtection="1">
      <alignment vertical="top" wrapText="1"/>
      <protection locked="0"/>
    </xf>
    <xf numFmtId="0" fontId="2" fillId="33" borderId="36" xfId="0" applyFont="1" applyFill="1" applyBorder="1" applyAlignment="1" applyProtection="1">
      <alignment vertical="top" wrapText="1"/>
      <protection locked="0"/>
    </xf>
    <xf numFmtId="3" fontId="2" fillId="33" borderId="56" xfId="0" applyNumberFormat="1" applyFont="1" applyFill="1" applyBorder="1" applyAlignment="1" applyProtection="1">
      <alignment horizontal="center" vertical="top" wrapText="1"/>
      <protection locked="0"/>
    </xf>
    <xf numFmtId="3" fontId="2" fillId="33" borderId="36" xfId="0" applyNumberFormat="1" applyFont="1" applyFill="1" applyBorder="1" applyAlignment="1" applyProtection="1">
      <alignment horizontal="center" vertical="top" wrapText="1"/>
      <protection locked="0"/>
    </xf>
    <xf numFmtId="0" fontId="13" fillId="33" borderId="56" xfId="0" applyFont="1" applyFill="1" applyBorder="1" applyAlignment="1" applyProtection="1">
      <alignment horizontal="center"/>
      <protection/>
    </xf>
    <xf numFmtId="0" fontId="13" fillId="33" borderId="22" xfId="0" applyFont="1" applyFill="1" applyBorder="1" applyAlignment="1" applyProtection="1">
      <alignment horizontal="center"/>
      <protection/>
    </xf>
    <xf numFmtId="0" fontId="13" fillId="33" borderId="36" xfId="0" applyFont="1" applyFill="1" applyBorder="1" applyAlignment="1" applyProtection="1">
      <alignment horizontal="center"/>
      <protection/>
    </xf>
    <xf numFmtId="0" fontId="2" fillId="33" borderId="56" xfId="0" applyFont="1" applyFill="1" applyBorder="1" applyAlignment="1" applyProtection="1">
      <alignment horizontal="left" vertical="top" wrapText="1"/>
      <protection locked="0"/>
    </xf>
    <xf numFmtId="0" fontId="2" fillId="33" borderId="36" xfId="0" applyFont="1" applyFill="1" applyBorder="1" applyAlignment="1" applyProtection="1">
      <alignment horizontal="left" vertical="top" wrapText="1"/>
      <protection locked="0"/>
    </xf>
    <xf numFmtId="0" fontId="2" fillId="10" borderId="28" xfId="0" applyFont="1" applyFill="1" applyBorder="1" applyAlignment="1" applyProtection="1">
      <alignment vertical="top" wrapText="1"/>
      <protection/>
    </xf>
    <xf numFmtId="0" fontId="2" fillId="10" borderId="0" xfId="0" applyFont="1" applyFill="1" applyBorder="1" applyAlignment="1" applyProtection="1">
      <alignment vertical="top" wrapText="1"/>
      <protection/>
    </xf>
    <xf numFmtId="0" fontId="2" fillId="10" borderId="28" xfId="0" applyFont="1" applyFill="1" applyBorder="1" applyAlignment="1" applyProtection="1">
      <alignment horizontal="center" vertical="top" wrapText="1"/>
      <protection/>
    </xf>
    <xf numFmtId="0" fontId="2" fillId="10" borderId="29" xfId="0" applyFont="1" applyFill="1" applyBorder="1" applyAlignment="1" applyProtection="1">
      <alignment horizontal="center" vertical="top" wrapText="1"/>
      <protection/>
    </xf>
    <xf numFmtId="0" fontId="2" fillId="10" borderId="29" xfId="0" applyFont="1" applyFill="1" applyBorder="1" applyAlignment="1" applyProtection="1">
      <alignment vertical="top" wrapText="1"/>
      <protection/>
    </xf>
    <xf numFmtId="0" fontId="15" fillId="10" borderId="0" xfId="0" applyFont="1" applyFill="1" applyBorder="1" applyAlignment="1" applyProtection="1">
      <alignment horizontal="left" vertical="top" wrapText="1"/>
      <protection/>
    </xf>
    <xf numFmtId="0" fontId="14" fillId="33" borderId="21" xfId="0" applyFont="1" applyFill="1" applyBorder="1" applyAlignment="1" applyProtection="1">
      <alignment horizontal="center" vertical="center" wrapText="1"/>
      <protection/>
    </xf>
    <xf numFmtId="0" fontId="14" fillId="33" borderId="33" xfId="0" applyFont="1" applyFill="1" applyBorder="1" applyAlignment="1" applyProtection="1">
      <alignment horizontal="center" vertical="center" wrapText="1"/>
      <protection/>
    </xf>
    <xf numFmtId="0" fontId="14" fillId="33" borderId="21" xfId="0" applyFont="1" applyFill="1" applyBorder="1" applyAlignment="1" applyProtection="1">
      <alignment horizontal="right" vertical="center" wrapText="1"/>
      <protection/>
    </xf>
    <xf numFmtId="0" fontId="14" fillId="33" borderId="33" xfId="0" applyFont="1" applyFill="1" applyBorder="1" applyAlignment="1" applyProtection="1">
      <alignment horizontal="right" vertical="center" wrapText="1"/>
      <protection/>
    </xf>
    <xf numFmtId="49" fontId="14" fillId="10" borderId="29" xfId="0" applyNumberFormat="1" applyFont="1" applyFill="1" applyBorder="1" applyAlignment="1">
      <alignment horizontal="left" vertical="top" wrapText="1"/>
    </xf>
    <xf numFmtId="0" fontId="14" fillId="33" borderId="34" xfId="0" applyFont="1" applyFill="1" applyBorder="1" applyAlignment="1" applyProtection="1">
      <alignment horizontal="center" vertical="center" wrapText="1"/>
      <protection/>
    </xf>
    <xf numFmtId="171" fontId="14" fillId="33" borderId="21" xfId="42" applyFont="1" applyFill="1" applyBorder="1" applyAlignment="1" applyProtection="1">
      <alignment vertical="center" wrapText="1"/>
      <protection/>
    </xf>
    <xf numFmtId="171" fontId="14" fillId="33" borderId="33" xfId="42" applyFont="1" applyFill="1" applyBorder="1" applyAlignment="1" applyProtection="1">
      <alignment vertical="center" wrapText="1"/>
      <protection/>
    </xf>
    <xf numFmtId="171" fontId="14" fillId="33" borderId="34" xfId="42" applyFont="1" applyFill="1" applyBorder="1" applyAlignment="1" applyProtection="1">
      <alignment vertical="center" wrapText="1"/>
      <protection/>
    </xf>
    <xf numFmtId="0" fontId="14" fillId="10" borderId="28" xfId="0" applyFont="1" applyFill="1" applyBorder="1" applyAlignment="1" applyProtection="1">
      <alignment horizontal="center" wrapText="1"/>
      <protection/>
    </xf>
    <xf numFmtId="0" fontId="14" fillId="10" borderId="0" xfId="0" applyFont="1" applyFill="1" applyBorder="1" applyAlignment="1" applyProtection="1">
      <alignment horizontal="center" wrapText="1"/>
      <protection/>
    </xf>
    <xf numFmtId="0" fontId="23" fillId="10" borderId="0" xfId="0" applyFont="1" applyFill="1" applyBorder="1" applyAlignment="1" applyProtection="1">
      <alignment horizontal="left"/>
      <protection/>
    </xf>
    <xf numFmtId="0" fontId="14" fillId="33" borderId="47" xfId="0" applyFont="1" applyFill="1" applyBorder="1" applyAlignment="1" applyProtection="1">
      <alignment horizontal="center" vertical="top" wrapText="1"/>
      <protection/>
    </xf>
    <xf numFmtId="0" fontId="14" fillId="33" borderId="57" xfId="0" applyFont="1" applyFill="1" applyBorder="1" applyAlignment="1" applyProtection="1">
      <alignment horizontal="center" vertical="top" wrapText="1"/>
      <protection/>
    </xf>
    <xf numFmtId="0" fontId="14" fillId="33" borderId="58" xfId="0" applyFont="1" applyFill="1" applyBorder="1" applyAlignment="1" applyProtection="1">
      <alignment horizontal="center" vertical="top" wrapText="1"/>
      <protection/>
    </xf>
    <xf numFmtId="0" fontId="14" fillId="33" borderId="48" xfId="0" applyFont="1" applyFill="1" applyBorder="1" applyAlignment="1" applyProtection="1">
      <alignment horizontal="center" vertical="top" wrapText="1"/>
      <protection/>
    </xf>
    <xf numFmtId="0" fontId="14" fillId="33" borderId="59" xfId="0" applyFont="1" applyFill="1" applyBorder="1" applyAlignment="1" applyProtection="1">
      <alignment horizontal="center" vertical="top" wrapText="1"/>
      <protection/>
    </xf>
    <xf numFmtId="0" fontId="14" fillId="33" borderId="60" xfId="0" applyFont="1" applyFill="1" applyBorder="1" applyAlignment="1" applyProtection="1">
      <alignment horizontal="center" vertical="top" wrapText="1"/>
      <protection/>
    </xf>
    <xf numFmtId="0" fontId="15" fillId="10" borderId="0" xfId="0" applyFont="1" applyFill="1" applyBorder="1" applyAlignment="1" applyProtection="1">
      <alignment horizontal="left"/>
      <protection/>
    </xf>
    <xf numFmtId="0" fontId="15" fillId="10" borderId="29" xfId="0" applyFont="1" applyFill="1" applyBorder="1" applyAlignment="1" applyProtection="1">
      <alignment horizontal="left"/>
      <protection/>
    </xf>
    <xf numFmtId="0" fontId="11" fillId="10" borderId="0" xfId="0" applyFont="1" applyFill="1" applyBorder="1" applyAlignment="1" applyProtection="1">
      <alignment horizontal="left" vertical="center" wrapText="1"/>
      <protection/>
    </xf>
    <xf numFmtId="0" fontId="14" fillId="33" borderId="21" xfId="0" applyFont="1" applyFill="1" applyBorder="1" applyAlignment="1" applyProtection="1">
      <alignment horizontal="center" vertical="top" wrapText="1"/>
      <protection/>
    </xf>
    <xf numFmtId="0" fontId="14" fillId="33" borderId="33" xfId="0" applyFont="1" applyFill="1" applyBorder="1" applyAlignment="1" applyProtection="1">
      <alignment horizontal="center" vertical="top" wrapText="1"/>
      <protection/>
    </xf>
    <xf numFmtId="0" fontId="14" fillId="33" borderId="34" xfId="0" applyFont="1" applyFill="1" applyBorder="1" applyAlignment="1" applyProtection="1">
      <alignment horizontal="center" vertical="top" wrapText="1"/>
      <protection/>
    </xf>
    <xf numFmtId="0" fontId="14" fillId="33" borderId="11" xfId="0" applyFont="1" applyFill="1" applyBorder="1" applyAlignment="1" applyProtection="1">
      <alignment horizontal="center" vertical="top" wrapText="1"/>
      <protection/>
    </xf>
    <xf numFmtId="0" fontId="14" fillId="33" borderId="12" xfId="0" applyFont="1" applyFill="1" applyBorder="1" applyAlignment="1" applyProtection="1">
      <alignment horizontal="center" vertical="top" wrapText="1"/>
      <protection/>
    </xf>
    <xf numFmtId="0" fontId="14" fillId="33" borderId="13" xfId="0" applyFont="1" applyFill="1" applyBorder="1" applyAlignment="1" applyProtection="1">
      <alignment horizontal="center" vertical="top" wrapText="1"/>
      <protection/>
    </xf>
    <xf numFmtId="0" fontId="14" fillId="33" borderId="56" xfId="0" applyFont="1" applyFill="1" applyBorder="1" applyAlignment="1" applyProtection="1">
      <alignment horizontal="center" vertical="center" wrapText="1"/>
      <protection/>
    </xf>
    <xf numFmtId="0" fontId="14" fillId="33" borderId="22" xfId="0" applyFont="1" applyFill="1" applyBorder="1" applyAlignment="1" applyProtection="1">
      <alignment horizontal="center" vertical="center" wrapText="1"/>
      <protection/>
    </xf>
    <xf numFmtId="0" fontId="14" fillId="33" borderId="36" xfId="0" applyFont="1" applyFill="1" applyBorder="1" applyAlignment="1" applyProtection="1">
      <alignment horizontal="center" vertical="center" wrapText="1"/>
      <protection/>
    </xf>
    <xf numFmtId="0" fontId="11" fillId="10" borderId="0" xfId="0" applyFont="1" applyFill="1" applyBorder="1" applyAlignment="1" applyProtection="1">
      <alignment horizontal="left" vertical="top" wrapText="1"/>
      <protection/>
    </xf>
    <xf numFmtId="0" fontId="14" fillId="33" borderId="15" xfId="0" applyFont="1" applyFill="1" applyBorder="1" applyAlignment="1" applyProtection="1">
      <alignment horizontal="center" vertical="center" wrapText="1"/>
      <protection/>
    </xf>
    <xf numFmtId="0" fontId="14" fillId="33" borderId="49" xfId="0" applyFont="1" applyFill="1" applyBorder="1" applyAlignment="1" applyProtection="1">
      <alignment horizontal="center" vertical="center" wrapText="1"/>
      <protection/>
    </xf>
    <xf numFmtId="0" fontId="14" fillId="10" borderId="0" xfId="0" applyFont="1" applyFill="1" applyBorder="1" applyAlignment="1" applyProtection="1">
      <alignment horizontal="left" vertical="top" wrapText="1"/>
      <protection/>
    </xf>
    <xf numFmtId="0" fontId="15" fillId="33" borderId="37" xfId="0" applyFont="1" applyFill="1" applyBorder="1" applyAlignment="1" applyProtection="1">
      <alignment horizontal="center" vertical="top" wrapText="1"/>
      <protection/>
    </xf>
    <xf numFmtId="0" fontId="15" fillId="33" borderId="24" xfId="0" applyFont="1" applyFill="1" applyBorder="1" applyAlignment="1" applyProtection="1">
      <alignment horizontal="center" vertical="top" wrapText="1"/>
      <protection/>
    </xf>
    <xf numFmtId="0" fontId="14" fillId="33" borderId="19" xfId="0" applyFont="1" applyFill="1" applyBorder="1" applyAlignment="1" applyProtection="1">
      <alignment horizontal="center" vertical="center" wrapText="1"/>
      <protection/>
    </xf>
    <xf numFmtId="0" fontId="14" fillId="33" borderId="23" xfId="0" applyFont="1" applyFill="1" applyBorder="1" applyAlignment="1" applyProtection="1">
      <alignment horizontal="center" vertical="center" wrapText="1"/>
      <protection/>
    </xf>
    <xf numFmtId="0" fontId="14" fillId="10" borderId="0" xfId="0" applyFont="1" applyFill="1" applyBorder="1" applyAlignment="1" applyProtection="1">
      <alignment horizontal="center"/>
      <protection/>
    </xf>
    <xf numFmtId="0" fontId="14" fillId="33" borderId="14" xfId="0" applyFont="1" applyFill="1" applyBorder="1" applyAlignment="1" applyProtection="1">
      <alignment horizontal="center" vertical="top" wrapText="1"/>
      <protection/>
    </xf>
    <xf numFmtId="0" fontId="14" fillId="33" borderId="61" xfId="0" applyFont="1" applyFill="1" applyBorder="1" applyAlignment="1" applyProtection="1">
      <alignment horizontal="center" vertical="top" wrapText="1"/>
      <protection/>
    </xf>
    <xf numFmtId="0" fontId="83" fillId="10" borderId="0" xfId="0" applyFont="1" applyFill="1" applyAlignment="1">
      <alignment horizontal="left" wrapText="1"/>
    </xf>
    <xf numFmtId="0" fontId="83" fillId="10" borderId="0" xfId="0" applyFont="1" applyFill="1" applyAlignment="1">
      <alignment horizontal="left"/>
    </xf>
    <xf numFmtId="0" fontId="88" fillId="10" borderId="0" xfId="0" applyFont="1" applyFill="1" applyAlignment="1">
      <alignment horizontal="left"/>
    </xf>
    <xf numFmtId="0" fontId="2" fillId="33" borderId="62" xfId="0" applyFont="1" applyFill="1" applyBorder="1" applyAlignment="1" applyProtection="1">
      <alignment vertical="center" wrapText="1"/>
      <protection/>
    </xf>
    <xf numFmtId="0" fontId="2" fillId="33" borderId="55" xfId="0" applyFont="1" applyFill="1" applyBorder="1" applyAlignment="1" applyProtection="1">
      <alignment vertical="center" wrapText="1"/>
      <protection/>
    </xf>
    <xf numFmtId="0" fontId="2" fillId="33" borderId="56" xfId="0" applyFont="1" applyFill="1" applyBorder="1" applyAlignment="1" applyProtection="1">
      <alignment horizontal="center"/>
      <protection locked="0"/>
    </xf>
    <xf numFmtId="0" fontId="2" fillId="33" borderId="22" xfId="0" applyFont="1" applyFill="1" applyBorder="1" applyAlignment="1" applyProtection="1">
      <alignment horizontal="center"/>
      <protection locked="0"/>
    </xf>
    <xf numFmtId="0" fontId="2" fillId="33" borderId="36" xfId="0" applyFont="1" applyFill="1" applyBorder="1" applyAlignment="1" applyProtection="1">
      <alignment horizontal="center"/>
      <protection locked="0"/>
    </xf>
    <xf numFmtId="0" fontId="66" fillId="33" borderId="56" xfId="53" applyFill="1" applyBorder="1" applyAlignment="1" applyProtection="1">
      <alignment horizontal="center"/>
      <protection locked="0"/>
    </xf>
    <xf numFmtId="0" fontId="3" fillId="10" borderId="31" xfId="0" applyFont="1" applyFill="1" applyBorder="1" applyAlignment="1" applyProtection="1">
      <alignment horizontal="center" vertical="center" wrapText="1"/>
      <protection/>
    </xf>
    <xf numFmtId="0" fontId="2" fillId="33" borderId="56" xfId="0" applyFont="1" applyFill="1" applyBorder="1" applyAlignment="1" applyProtection="1">
      <alignment horizontal="center" vertical="center" wrapText="1"/>
      <protection/>
    </xf>
    <xf numFmtId="0" fontId="2" fillId="33" borderId="36" xfId="0" applyFont="1" applyFill="1" applyBorder="1" applyAlignment="1" applyProtection="1">
      <alignment horizontal="center" vertical="center" wrapText="1"/>
      <protection/>
    </xf>
    <xf numFmtId="0" fontId="66" fillId="33" borderId="22" xfId="53" applyFill="1" applyBorder="1" applyAlignment="1" applyProtection="1">
      <alignment horizontal="center"/>
      <protection locked="0"/>
    </xf>
    <xf numFmtId="0" fontId="66" fillId="33" borderId="36" xfId="53" applyFill="1" applyBorder="1" applyAlignment="1" applyProtection="1">
      <alignment horizontal="center"/>
      <protection locked="0"/>
    </xf>
    <xf numFmtId="0" fontId="14" fillId="33" borderId="62" xfId="0" applyFont="1" applyFill="1" applyBorder="1" applyAlignment="1" applyProtection="1">
      <alignment horizontal="left" vertical="center" wrapText="1"/>
      <protection/>
    </xf>
    <xf numFmtId="0" fontId="14" fillId="33" borderId="54" xfId="0" applyFont="1" applyFill="1" applyBorder="1" applyAlignment="1" applyProtection="1">
      <alignment horizontal="left" vertical="center" wrapText="1"/>
      <protection/>
    </xf>
    <xf numFmtId="0" fontId="14" fillId="33" borderId="63" xfId="0" applyFont="1" applyFill="1" applyBorder="1" applyAlignment="1" applyProtection="1">
      <alignment horizontal="left" vertical="center" wrapText="1"/>
      <protection/>
    </xf>
    <xf numFmtId="0" fontId="21" fillId="10" borderId="0" xfId="0" applyFont="1" applyFill="1" applyBorder="1" applyAlignment="1" applyProtection="1">
      <alignment horizontal="left" vertical="center" wrapText="1"/>
      <protection/>
    </xf>
    <xf numFmtId="0" fontId="21" fillId="10" borderId="29" xfId="0" applyFont="1" applyFill="1" applyBorder="1" applyAlignment="1" applyProtection="1">
      <alignment horizontal="left" vertical="center" wrapText="1"/>
      <protection/>
    </xf>
    <xf numFmtId="0" fontId="11" fillId="0" borderId="56" xfId="0" applyFont="1" applyFill="1" applyBorder="1" applyAlignment="1" applyProtection="1">
      <alignment horizontal="center" vertical="center" wrapText="1"/>
      <protection/>
    </xf>
    <xf numFmtId="0" fontId="11" fillId="0" borderId="22" xfId="0" applyFont="1" applyFill="1" applyBorder="1" applyAlignment="1" applyProtection="1">
      <alignment horizontal="center" vertical="center" wrapText="1"/>
      <protection/>
    </xf>
    <xf numFmtId="0" fontId="11" fillId="0" borderId="36" xfId="0" applyFont="1" applyFill="1" applyBorder="1" applyAlignment="1" applyProtection="1">
      <alignment horizontal="center" vertical="center" wrapText="1"/>
      <protection/>
    </xf>
    <xf numFmtId="0" fontId="14" fillId="33" borderId="64" xfId="0" applyFont="1" applyFill="1" applyBorder="1" applyAlignment="1" applyProtection="1">
      <alignment horizontal="left" vertical="center" wrapText="1"/>
      <protection/>
    </xf>
    <xf numFmtId="0" fontId="14" fillId="33" borderId="65" xfId="0" applyFont="1" applyFill="1" applyBorder="1" applyAlignment="1" applyProtection="1">
      <alignment horizontal="left" vertical="center" wrapText="1"/>
      <protection/>
    </xf>
    <xf numFmtId="0" fontId="14" fillId="33" borderId="52" xfId="0" applyFont="1" applyFill="1" applyBorder="1" applyAlignment="1" applyProtection="1">
      <alignment horizontal="left" vertical="center" wrapText="1"/>
      <protection/>
    </xf>
    <xf numFmtId="0" fontId="14" fillId="33" borderId="66" xfId="0" applyFont="1" applyFill="1" applyBorder="1" applyAlignment="1" applyProtection="1">
      <alignment horizontal="left" vertical="center" wrapText="1"/>
      <protection/>
    </xf>
    <xf numFmtId="0" fontId="14" fillId="33" borderId="67" xfId="0" applyFont="1" applyFill="1" applyBorder="1" applyAlignment="1" applyProtection="1">
      <alignment horizontal="left" vertical="center" wrapText="1"/>
      <protection/>
    </xf>
    <xf numFmtId="0" fontId="14" fillId="33" borderId="68" xfId="0" applyFont="1" applyFill="1" applyBorder="1" applyAlignment="1" applyProtection="1">
      <alignment horizontal="left" vertical="center" wrapText="1"/>
      <protection/>
    </xf>
    <xf numFmtId="0" fontId="11" fillId="10" borderId="26" xfId="0" applyFont="1" applyFill="1" applyBorder="1" applyAlignment="1" applyProtection="1">
      <alignment horizontal="center" wrapText="1"/>
      <protection/>
    </xf>
    <xf numFmtId="0" fontId="2" fillId="33" borderId="56" xfId="0" applyFont="1" applyFill="1" applyBorder="1" applyAlignment="1" applyProtection="1">
      <alignment vertical="center" wrapText="1"/>
      <protection/>
    </xf>
    <xf numFmtId="0" fontId="2" fillId="33" borderId="36" xfId="0" applyFont="1" applyFill="1" applyBorder="1" applyAlignment="1" applyProtection="1">
      <alignment vertical="center" wrapText="1"/>
      <protection/>
    </xf>
    <xf numFmtId="0" fontId="74" fillId="0" borderId="56" xfId="0" applyFont="1" applyBorder="1" applyAlignment="1">
      <alignment horizontal="center" vertical="center" wrapText="1"/>
    </xf>
    <xf numFmtId="0" fontId="74" fillId="0" borderId="36" xfId="0" applyFont="1" applyBorder="1" applyAlignment="1">
      <alignment horizontal="center" vertical="center" wrapText="1"/>
    </xf>
    <xf numFmtId="0" fontId="74" fillId="33" borderId="53" xfId="0" applyFont="1" applyFill="1" applyBorder="1" applyAlignment="1">
      <alignment horizontal="left" vertical="justify" wrapText="1"/>
    </xf>
    <xf numFmtId="0" fontId="0" fillId="33" borderId="52" xfId="0" applyFill="1" applyBorder="1" applyAlignment="1">
      <alignment horizontal="left" vertical="justify"/>
    </xf>
    <xf numFmtId="0" fontId="74" fillId="0" borderId="30" xfId="0" applyFont="1" applyBorder="1" applyAlignment="1">
      <alignment horizontal="left" vertical="justify"/>
    </xf>
    <xf numFmtId="0" fontId="74" fillId="0" borderId="69" xfId="0" applyFont="1" applyBorder="1" applyAlignment="1">
      <alignment horizontal="left" vertical="justify"/>
    </xf>
    <xf numFmtId="0" fontId="74" fillId="0" borderId="35" xfId="0" applyFont="1" applyBorder="1" applyAlignment="1">
      <alignment horizontal="center" vertical="center" wrapText="1"/>
    </xf>
    <xf numFmtId="0" fontId="74" fillId="0" borderId="55" xfId="0" applyFont="1" applyBorder="1" applyAlignment="1">
      <alignment horizontal="center" vertical="center" wrapText="1"/>
    </xf>
    <xf numFmtId="0" fontId="2" fillId="33" borderId="44" xfId="0" applyFont="1" applyFill="1" applyBorder="1" applyAlignment="1" applyProtection="1">
      <alignment horizontal="left" vertical="center" wrapText="1"/>
      <protection/>
    </xf>
    <xf numFmtId="0" fontId="2" fillId="33" borderId="40" xfId="0" applyFont="1" applyFill="1" applyBorder="1" applyAlignment="1" applyProtection="1">
      <alignment horizontal="left" vertical="center" wrapText="1"/>
      <protection/>
    </xf>
    <xf numFmtId="0" fontId="0" fillId="0" borderId="44" xfId="0" applyBorder="1" applyAlignment="1">
      <alignment horizontal="center" vertical="center" wrapText="1"/>
    </xf>
    <xf numFmtId="0" fontId="74" fillId="0" borderId="70" xfId="0" applyFont="1" applyBorder="1" applyAlignment="1">
      <alignment horizontal="center" vertical="center" wrapText="1"/>
    </xf>
    <xf numFmtId="0" fontId="2" fillId="33" borderId="71" xfId="0" applyFont="1" applyFill="1" applyBorder="1" applyAlignment="1" applyProtection="1">
      <alignment horizontal="left" vertical="center" wrapText="1"/>
      <protection/>
    </xf>
    <xf numFmtId="0" fontId="2" fillId="33" borderId="43" xfId="0" applyFont="1" applyFill="1" applyBorder="1" applyAlignment="1" applyProtection="1">
      <alignment horizontal="left" vertical="center" wrapText="1"/>
      <protection/>
    </xf>
    <xf numFmtId="0" fontId="2" fillId="33" borderId="35" xfId="0" applyFont="1" applyFill="1" applyBorder="1" applyAlignment="1" applyProtection="1">
      <alignment horizontal="center" vertical="center" wrapText="1"/>
      <protection/>
    </xf>
    <xf numFmtId="0" fontId="2" fillId="33" borderId="54" xfId="0" applyFont="1" applyFill="1" applyBorder="1" applyAlignment="1" applyProtection="1">
      <alignment horizontal="center" vertical="center" wrapText="1"/>
      <protection/>
    </xf>
    <xf numFmtId="0" fontId="14" fillId="33" borderId="56" xfId="0" applyFont="1" applyFill="1" applyBorder="1" applyAlignment="1">
      <alignment horizontal="center" vertical="center" wrapText="1"/>
    </xf>
    <xf numFmtId="0" fontId="14" fillId="33" borderId="36" xfId="0" applyFont="1" applyFill="1" applyBorder="1" applyAlignment="1">
      <alignment horizontal="center" vertical="center" wrapText="1"/>
    </xf>
    <xf numFmtId="0" fontId="5" fillId="10" borderId="0" xfId="0" applyFont="1" applyFill="1" applyBorder="1" applyAlignment="1" applyProtection="1">
      <alignment horizontal="left"/>
      <protection/>
    </xf>
    <xf numFmtId="0" fontId="28" fillId="0" borderId="25" xfId="0" applyFont="1" applyFill="1" applyBorder="1" applyAlignment="1" applyProtection="1">
      <alignment horizontal="left" vertical="center" wrapText="1"/>
      <protection/>
    </xf>
    <xf numFmtId="0" fontId="11" fillId="0" borderId="26" xfId="0" applyFont="1" applyFill="1" applyBorder="1" applyAlignment="1" applyProtection="1">
      <alignment horizontal="left" vertical="center" wrapText="1"/>
      <protection/>
    </xf>
    <xf numFmtId="0" fontId="11" fillId="0" borderId="27" xfId="0" applyFont="1" applyFill="1" applyBorder="1" applyAlignment="1" applyProtection="1">
      <alignment horizontal="left" vertical="center" wrapText="1"/>
      <protection/>
    </xf>
    <xf numFmtId="0" fontId="11" fillId="0" borderId="28" xfId="0" applyFont="1" applyFill="1" applyBorder="1" applyAlignment="1" applyProtection="1">
      <alignment horizontal="left" vertical="center" wrapText="1"/>
      <protection/>
    </xf>
    <xf numFmtId="0" fontId="11" fillId="0" borderId="0" xfId="0" applyFont="1" applyFill="1" applyBorder="1" applyAlignment="1" applyProtection="1">
      <alignment horizontal="left" vertical="center" wrapText="1"/>
      <protection/>
    </xf>
    <xf numFmtId="0" fontId="11" fillId="0" borderId="29" xfId="0" applyFont="1" applyFill="1" applyBorder="1" applyAlignment="1" applyProtection="1">
      <alignment horizontal="left" vertical="center" wrapText="1"/>
      <protection/>
    </xf>
    <xf numFmtId="0" fontId="11" fillId="0" borderId="30" xfId="0" applyFont="1" applyFill="1" applyBorder="1" applyAlignment="1" applyProtection="1">
      <alignment horizontal="left" vertical="center" wrapText="1"/>
      <protection/>
    </xf>
    <xf numFmtId="0" fontId="11" fillId="0" borderId="31" xfId="0" applyFont="1" applyFill="1" applyBorder="1" applyAlignment="1" applyProtection="1">
      <alignment horizontal="left" vertical="center" wrapText="1"/>
      <protection/>
    </xf>
    <xf numFmtId="0" fontId="11" fillId="0" borderId="32" xfId="0" applyFont="1" applyFill="1" applyBorder="1" applyAlignment="1" applyProtection="1">
      <alignment horizontal="left" vertical="center" wrapText="1"/>
      <protection/>
    </xf>
    <xf numFmtId="0" fontId="2" fillId="33" borderId="45" xfId="0" applyFont="1" applyFill="1" applyBorder="1" applyAlignment="1" applyProtection="1">
      <alignment vertical="center" wrapText="1"/>
      <protection/>
    </xf>
    <xf numFmtId="0" fontId="2" fillId="33" borderId="19" xfId="0" applyFont="1" applyFill="1" applyBorder="1" applyAlignment="1" applyProtection="1">
      <alignment vertical="center" wrapText="1"/>
      <protection/>
    </xf>
    <xf numFmtId="0" fontId="2" fillId="33" borderId="20" xfId="0" applyFont="1" applyFill="1" applyBorder="1" applyAlignment="1" applyProtection="1">
      <alignment vertical="center" wrapText="1"/>
      <protection/>
    </xf>
    <xf numFmtId="0" fontId="74" fillId="0" borderId="25" xfId="0" applyFont="1" applyBorder="1" applyAlignment="1">
      <alignment horizontal="center" vertical="center" wrapText="1"/>
    </xf>
    <xf numFmtId="0" fontId="74" fillId="0" borderId="27" xfId="0" applyFont="1" applyBorder="1" applyAlignment="1">
      <alignment horizontal="center" vertical="center" wrapText="1"/>
    </xf>
    <xf numFmtId="0" fontId="14" fillId="33" borderId="56" xfId="0" applyFont="1" applyFill="1" applyBorder="1" applyAlignment="1">
      <alignment horizontal="left" vertical="center" wrapText="1"/>
    </xf>
    <xf numFmtId="0" fontId="14" fillId="33" borderId="70" xfId="0" applyFont="1" applyFill="1" applyBorder="1" applyAlignment="1">
      <alignment horizontal="left" vertical="center" wrapText="1"/>
    </xf>
    <xf numFmtId="0" fontId="89" fillId="33" borderId="51" xfId="0" applyFont="1" applyFill="1" applyBorder="1" applyAlignment="1" applyProtection="1">
      <alignment horizontal="left" vertical="center" wrapText="1"/>
      <protection/>
    </xf>
    <xf numFmtId="0" fontId="89" fillId="33" borderId="72" xfId="0" applyFont="1" applyFill="1" applyBorder="1" applyAlignment="1" applyProtection="1">
      <alignment horizontal="left" vertical="center" wrapText="1"/>
      <protection/>
    </xf>
    <xf numFmtId="0" fontId="2" fillId="33" borderId="73" xfId="0" applyFont="1" applyFill="1" applyBorder="1" applyAlignment="1" applyProtection="1">
      <alignment vertical="center" wrapText="1"/>
      <protection/>
    </xf>
    <xf numFmtId="0" fontId="2" fillId="33" borderId="74" xfId="0" applyFont="1" applyFill="1" applyBorder="1" applyAlignment="1" applyProtection="1">
      <alignment vertical="center" wrapText="1"/>
      <protection/>
    </xf>
    <xf numFmtId="0" fontId="2" fillId="33" borderId="51" xfId="0" applyFont="1" applyFill="1" applyBorder="1" applyAlignment="1" applyProtection="1">
      <alignment horizontal="center" vertical="center" wrapText="1"/>
      <protection/>
    </xf>
    <xf numFmtId="0" fontId="2" fillId="33" borderId="74" xfId="0" applyFont="1" applyFill="1" applyBorder="1" applyAlignment="1" applyProtection="1">
      <alignment horizontal="center" vertical="center" wrapText="1"/>
      <protection/>
    </xf>
    <xf numFmtId="0" fontId="3" fillId="33" borderId="19" xfId="0" applyFont="1" applyFill="1" applyBorder="1" applyAlignment="1" applyProtection="1">
      <alignment horizontal="center" vertical="center" wrapText="1"/>
      <protection/>
    </xf>
    <xf numFmtId="0" fontId="3" fillId="33" borderId="53" xfId="0" applyFont="1" applyFill="1" applyBorder="1" applyAlignment="1" applyProtection="1">
      <alignment horizontal="center" vertical="center" wrapText="1"/>
      <protection/>
    </xf>
    <xf numFmtId="0" fontId="2" fillId="33" borderId="75" xfId="0" applyFont="1" applyFill="1" applyBorder="1" applyAlignment="1" applyProtection="1">
      <alignment horizontal="left" vertical="center" wrapText="1"/>
      <protection/>
    </xf>
    <xf numFmtId="0" fontId="2" fillId="33" borderId="72" xfId="0" applyFont="1" applyFill="1" applyBorder="1" applyAlignment="1" applyProtection="1">
      <alignment horizontal="left" vertical="center" wrapText="1"/>
      <protection/>
    </xf>
    <xf numFmtId="0" fontId="2" fillId="33" borderId="62" xfId="0" applyFont="1" applyFill="1" applyBorder="1" applyAlignment="1" applyProtection="1">
      <alignment horizontal="left" vertical="center" wrapText="1"/>
      <protection/>
    </xf>
    <xf numFmtId="0" fontId="2" fillId="33" borderId="63" xfId="0" applyFont="1" applyFill="1" applyBorder="1" applyAlignment="1" applyProtection="1">
      <alignment horizontal="left" vertical="center" wrapText="1"/>
      <protection/>
    </xf>
    <xf numFmtId="0" fontId="2" fillId="33" borderId="65" xfId="0" applyFont="1" applyFill="1" applyBorder="1" applyAlignment="1" applyProtection="1">
      <alignment horizontal="left" vertical="center" wrapText="1"/>
      <protection/>
    </xf>
    <xf numFmtId="0" fontId="3" fillId="10" borderId="41" xfId="0" applyFont="1" applyFill="1" applyBorder="1" applyAlignment="1" applyProtection="1">
      <alignment horizontal="center" vertical="center" wrapText="1"/>
      <protection/>
    </xf>
    <xf numFmtId="0" fontId="3" fillId="10" borderId="71" xfId="0" applyFont="1" applyFill="1" applyBorder="1" applyAlignment="1" applyProtection="1">
      <alignment horizontal="center" vertical="center" wrapText="1"/>
      <protection/>
    </xf>
    <xf numFmtId="0" fontId="2" fillId="33" borderId="40" xfId="0" applyFont="1" applyFill="1" applyBorder="1" applyAlignment="1" applyProtection="1">
      <alignment horizontal="center" vertical="center" wrapText="1"/>
      <protection/>
    </xf>
    <xf numFmtId="0" fontId="2" fillId="33" borderId="76" xfId="0" applyFont="1" applyFill="1" applyBorder="1" applyAlignment="1" applyProtection="1">
      <alignment horizontal="center" vertical="center" wrapText="1"/>
      <protection/>
    </xf>
    <xf numFmtId="0" fontId="2" fillId="33" borderId="43" xfId="0" applyFont="1" applyFill="1" applyBorder="1" applyAlignment="1" applyProtection="1">
      <alignment horizontal="center" vertical="center" wrapText="1"/>
      <protection/>
    </xf>
    <xf numFmtId="0" fontId="2" fillId="33" borderId="77" xfId="0" applyFont="1" applyFill="1" applyBorder="1" applyAlignment="1" applyProtection="1">
      <alignment horizontal="center" vertical="center" wrapText="1"/>
      <protection/>
    </xf>
    <xf numFmtId="0" fontId="2" fillId="33" borderId="41" xfId="0" applyFont="1" applyFill="1" applyBorder="1" applyAlignment="1" applyProtection="1">
      <alignment horizontal="center" vertical="center" wrapText="1"/>
      <protection/>
    </xf>
    <xf numFmtId="0" fontId="2" fillId="33" borderId="71" xfId="0" applyFont="1" applyFill="1" applyBorder="1" applyAlignment="1" applyProtection="1">
      <alignment horizontal="center" vertical="center" wrapText="1"/>
      <protection/>
    </xf>
    <xf numFmtId="0" fontId="0" fillId="0" borderId="22" xfId="0" applyBorder="1" applyAlignment="1">
      <alignment/>
    </xf>
    <xf numFmtId="0" fontId="0" fillId="0" borderId="36" xfId="0" applyBorder="1" applyAlignment="1">
      <alignment/>
    </xf>
    <xf numFmtId="0" fontId="88" fillId="10" borderId="26" xfId="0" applyFont="1" applyFill="1" applyBorder="1" applyAlignment="1">
      <alignment horizontal="center"/>
    </xf>
    <xf numFmtId="0" fontId="11" fillId="10" borderId="0" xfId="0" applyFont="1" applyFill="1" applyBorder="1" applyAlignment="1" applyProtection="1">
      <alignment horizontal="center" wrapText="1"/>
      <protection/>
    </xf>
    <xf numFmtId="0" fontId="3" fillId="33" borderId="47" xfId="0" applyFont="1" applyFill="1" applyBorder="1" applyAlignment="1" applyProtection="1">
      <alignment horizontal="center" vertical="center" wrapText="1"/>
      <protection/>
    </xf>
    <xf numFmtId="0" fontId="3" fillId="33" borderId="78" xfId="0" applyFont="1" applyFill="1" applyBorder="1" applyAlignment="1" applyProtection="1">
      <alignment horizontal="center" vertical="center" wrapText="1"/>
      <protection/>
    </xf>
    <xf numFmtId="0" fontId="89" fillId="33" borderId="35" xfId="0" applyFont="1" applyFill="1" applyBorder="1" applyAlignment="1" applyProtection="1">
      <alignment horizontal="center" vertical="center" wrapText="1"/>
      <protection/>
    </xf>
    <xf numFmtId="0" fontId="3" fillId="33" borderId="55" xfId="0" applyFont="1" applyFill="1" applyBorder="1" applyAlignment="1" applyProtection="1">
      <alignment horizontal="center" vertical="center" wrapText="1"/>
      <protection/>
    </xf>
    <xf numFmtId="0" fontId="90" fillId="34" borderId="10" xfId="0" applyFont="1" applyFill="1" applyBorder="1" applyAlignment="1">
      <alignment horizontal="center"/>
    </xf>
    <xf numFmtId="0" fontId="78" fillId="0" borderId="56" xfId="0" applyFont="1" applyFill="1" applyBorder="1" applyAlignment="1">
      <alignment horizontal="center"/>
    </xf>
    <xf numFmtId="0" fontId="78" fillId="0" borderId="79" xfId="0" applyFont="1" applyFill="1" applyBorder="1" applyAlignment="1">
      <alignment horizontal="center"/>
    </xf>
    <xf numFmtId="0" fontId="81" fillId="10" borderId="31" xfId="0" applyFont="1" applyFill="1" applyBorder="1" applyAlignment="1">
      <alignment/>
    </xf>
    <xf numFmtId="0" fontId="75" fillId="33" borderId="25" xfId="0" applyFont="1" applyFill="1" applyBorder="1" applyAlignment="1">
      <alignment horizontal="center" vertical="top" wrapText="1"/>
    </xf>
    <xf numFmtId="0" fontId="75" fillId="33" borderId="26" xfId="0" applyFont="1" applyFill="1" applyBorder="1" applyAlignment="1">
      <alignment horizontal="center" vertical="top" wrapText="1"/>
    </xf>
    <xf numFmtId="0" fontId="75" fillId="33" borderId="27" xfId="0" applyFont="1" applyFill="1" applyBorder="1" applyAlignment="1">
      <alignment horizontal="center" vertical="top" wrapText="1"/>
    </xf>
    <xf numFmtId="0" fontId="84" fillId="34" borderId="56" xfId="0" applyFont="1" applyFill="1" applyBorder="1" applyAlignment="1">
      <alignment horizontal="center" vertical="center" wrapText="1"/>
    </xf>
    <xf numFmtId="0" fontId="84" fillId="34" borderId="36" xfId="0" applyFont="1" applyFill="1" applyBorder="1" applyAlignment="1">
      <alignment horizontal="center" vertical="center" wrapText="1"/>
    </xf>
    <xf numFmtId="0" fontId="91" fillId="34" borderId="56" xfId="0" applyFont="1" applyFill="1" applyBorder="1" applyAlignment="1">
      <alignment horizontal="center"/>
    </xf>
    <xf numFmtId="0" fontId="91" fillId="34" borderId="22" xfId="0" applyFont="1" applyFill="1" applyBorder="1" applyAlignment="1">
      <alignment horizontal="center"/>
    </xf>
    <xf numFmtId="0" fontId="91" fillId="34" borderId="36" xfId="0" applyFont="1" applyFill="1" applyBorder="1" applyAlignment="1">
      <alignment horizontal="center"/>
    </xf>
    <xf numFmtId="0" fontId="75" fillId="10" borderId="56" xfId="0" applyFont="1" applyFill="1" applyBorder="1" applyAlignment="1">
      <alignment horizontal="center" vertical="top" wrapText="1"/>
    </xf>
    <xf numFmtId="0" fontId="75" fillId="10" borderId="36" xfId="0" applyFont="1" applyFill="1" applyBorder="1" applyAlignment="1">
      <alignment horizontal="center" vertical="top" wrapText="1"/>
    </xf>
    <xf numFmtId="0" fontId="84" fillId="34" borderId="22" xfId="0" applyFont="1" applyFill="1" applyBorder="1" applyAlignment="1">
      <alignment horizontal="center" vertical="center" wrapText="1"/>
    </xf>
    <xf numFmtId="0" fontId="92" fillId="0" borderId="56" xfId="0" applyFont="1" applyBorder="1" applyAlignment="1">
      <alignment horizontal="left" vertical="center"/>
    </xf>
    <xf numFmtId="0" fontId="92" fillId="0" borderId="22" xfId="0" applyFont="1" applyBorder="1" applyAlignment="1">
      <alignment horizontal="left" vertical="center"/>
    </xf>
    <xf numFmtId="0" fontId="92" fillId="0" borderId="36" xfId="0" applyFont="1" applyBorder="1" applyAlignment="1">
      <alignment horizontal="left" vertical="center"/>
    </xf>
    <xf numFmtId="0" fontId="79" fillId="10" borderId="26" xfId="0" applyFont="1" applyFill="1" applyBorder="1" applyAlignment="1">
      <alignment horizontal="center" vertical="center"/>
    </xf>
    <xf numFmtId="0" fontId="75" fillId="10" borderId="25" xfId="0" applyFont="1" applyFill="1" applyBorder="1" applyAlignment="1">
      <alignment horizontal="center" vertical="top" wrapText="1"/>
    </xf>
    <xf numFmtId="0" fontId="75" fillId="10" borderId="26" xfId="0" applyFont="1" applyFill="1" applyBorder="1" applyAlignment="1">
      <alignment horizontal="center" vertical="top" wrapText="1"/>
    </xf>
    <xf numFmtId="0" fontId="75" fillId="10" borderId="27" xfId="0" applyFont="1" applyFill="1" applyBorder="1" applyAlignment="1">
      <alignment horizontal="center" vertical="top" wrapText="1"/>
    </xf>
    <xf numFmtId="0" fontId="75" fillId="10" borderId="30" xfId="0" applyFont="1" applyFill="1" applyBorder="1" applyAlignment="1">
      <alignment horizontal="center" vertical="top" wrapText="1"/>
    </xf>
    <xf numFmtId="0" fontId="75" fillId="10" borderId="31" xfId="0" applyFont="1" applyFill="1" applyBorder="1" applyAlignment="1">
      <alignment horizontal="center" vertical="top" wrapText="1"/>
    </xf>
    <xf numFmtId="0" fontId="75" fillId="10" borderId="32" xfId="0" applyFont="1" applyFill="1" applyBorder="1" applyAlignment="1">
      <alignment horizontal="center" vertical="top" wrapText="1"/>
    </xf>
    <xf numFmtId="0" fontId="66" fillId="10" borderId="30" xfId="53" applyFill="1" applyBorder="1" applyAlignment="1" applyProtection="1">
      <alignment horizontal="center" vertical="top" wrapText="1"/>
      <protection/>
    </xf>
    <xf numFmtId="0" fontId="66" fillId="10" borderId="31" xfId="53" applyFill="1" applyBorder="1" applyAlignment="1" applyProtection="1">
      <alignment horizontal="center" vertical="top" wrapText="1"/>
      <protection/>
    </xf>
    <xf numFmtId="0" fontId="66" fillId="10" borderId="32" xfId="53" applyFill="1" applyBorder="1" applyAlignment="1" applyProtection="1">
      <alignment horizontal="center" vertical="top" wrapText="1"/>
      <protection/>
    </xf>
    <xf numFmtId="0" fontId="93" fillId="33" borderId="56" xfId="0" applyFont="1" applyFill="1" applyBorder="1" applyAlignment="1">
      <alignment horizontal="center" vertical="center"/>
    </xf>
    <xf numFmtId="0" fontId="93" fillId="33" borderId="22" xfId="0" applyFont="1" applyFill="1" applyBorder="1" applyAlignment="1">
      <alignment horizontal="center" vertical="center"/>
    </xf>
    <xf numFmtId="0" fontId="93" fillId="33" borderId="3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adaptation-fund.org/" TargetMode="External" /><Relationship Id="rId3"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xdr:nvSpPr>
        <xdr:cNvPr id="1" name="AutoShape 4"/>
        <xdr:cNvSpPr>
          <a:spLocks noChangeAspect="1"/>
        </xdr:cNvSpPr>
      </xdr:nvSpPr>
      <xdr:spPr>
        <a:xfrm>
          <a:off x="857250" y="152400"/>
          <a:ext cx="9620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180975</xdr:rowOff>
    </xdr:to>
    <xdr:pic>
      <xdr:nvPicPr>
        <xdr:cNvPr id="2" name="Picture 6"/>
        <xdr:cNvPicPr preferRelativeResize="1">
          <a:picLocks noChangeAspect="1"/>
        </xdr:cNvPicPr>
      </xdr:nvPicPr>
      <xdr:blipFill>
        <a:blip r:embed="rId1"/>
        <a:srcRect t="13006" b="23802"/>
        <a:stretch>
          <a:fillRect/>
        </a:stretch>
      </xdr:blipFill>
      <xdr:spPr>
        <a:xfrm>
          <a:off x="190500" y="209550"/>
          <a:ext cx="7905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1</xdr:row>
      <xdr:rowOff>104775</xdr:rowOff>
    </xdr:from>
    <xdr:to>
      <xdr:col>12</xdr:col>
      <xdr:colOff>104775</xdr:colOff>
      <xdr:row>4</xdr:row>
      <xdr:rowOff>76200</xdr:rowOff>
    </xdr:to>
    <xdr:pic>
      <xdr:nvPicPr>
        <xdr:cNvPr id="1" name="logo-image" descr="Home">
          <a:hlinkClick r:id="rId3"/>
        </xdr:cNvPr>
        <xdr:cNvPicPr preferRelativeResize="1">
          <a:picLocks noChangeAspect="1"/>
        </xdr:cNvPicPr>
      </xdr:nvPicPr>
      <xdr:blipFill>
        <a:blip r:embed="rId1"/>
        <a:stretch>
          <a:fillRect/>
        </a:stretch>
      </xdr:blipFill>
      <xdr:spPr>
        <a:xfrm>
          <a:off x="10391775" y="304800"/>
          <a:ext cx="158115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daptation-fund.org/" TargetMode="External" /><Relationship Id="rId2" Type="http://schemas.openxmlformats.org/officeDocument/2006/relationships/hyperlink" Target="mailto:anejigna@yahoo.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anejigna@yahoo.com" TargetMode="External" /><Relationship Id="rId2" Type="http://schemas.openxmlformats.org/officeDocument/2006/relationships/hyperlink" Target="mailto:yoseph.admekom@undp.org"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P177"/>
  <sheetViews>
    <sheetView zoomScalePageLayoutView="0" workbookViewId="0" topLeftCell="A15">
      <selection activeCell="D13" sqref="D13"/>
    </sheetView>
  </sheetViews>
  <sheetFormatPr defaultColWidth="102.28125" defaultRowHeight="15"/>
  <cols>
    <col min="1" max="1" width="2.57421875" style="1" customWidth="1"/>
    <col min="2" max="2" width="10.8515625" style="171" customWidth="1"/>
    <col min="3" max="3" width="14.8515625" style="171" customWidth="1"/>
    <col min="4" max="4" width="128.7109375" style="1" customWidth="1"/>
    <col min="5" max="5" width="3.7109375" style="1" customWidth="1"/>
    <col min="6" max="6" width="9.140625" style="1" customWidth="1"/>
    <col min="7" max="7" width="12.2812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172"/>
      <c r="C2" s="173"/>
      <c r="D2" s="100"/>
      <c r="E2" s="101"/>
    </row>
    <row r="3" spans="2:5" ht="19.5" thickBot="1">
      <c r="B3" s="174"/>
      <c r="C3" s="175"/>
      <c r="D3" s="112" t="s">
        <v>263</v>
      </c>
      <c r="E3" s="103"/>
    </row>
    <row r="4" spans="2:5" ht="15.75" thickBot="1">
      <c r="B4" s="174"/>
      <c r="C4" s="175"/>
      <c r="D4" s="102"/>
      <c r="E4" s="103"/>
    </row>
    <row r="5" spans="2:5" ht="15.75" thickBot="1">
      <c r="B5" s="174"/>
      <c r="C5" s="178" t="s">
        <v>308</v>
      </c>
      <c r="D5" s="248" t="s">
        <v>406</v>
      </c>
      <c r="E5" s="103"/>
    </row>
    <row r="6" spans="2:16" s="3" customFormat="1" ht="15.75" thickBot="1">
      <c r="B6" s="176"/>
      <c r="C6" s="110"/>
      <c r="D6" s="67"/>
      <c r="E6" s="65"/>
      <c r="G6" s="2"/>
      <c r="H6" s="2"/>
      <c r="I6" s="2"/>
      <c r="J6" s="2"/>
      <c r="K6" s="2"/>
      <c r="L6" s="2"/>
      <c r="M6" s="2"/>
      <c r="N6" s="2"/>
      <c r="O6" s="2"/>
      <c r="P6" s="2"/>
    </row>
    <row r="7" spans="2:16" s="3" customFormat="1" ht="30.75" customHeight="1" thickBot="1">
      <c r="B7" s="176"/>
      <c r="C7" s="104" t="s">
        <v>214</v>
      </c>
      <c r="D7" s="18" t="s">
        <v>390</v>
      </c>
      <c r="E7" s="65"/>
      <c r="G7" s="2"/>
      <c r="H7" s="2"/>
      <c r="I7" s="2"/>
      <c r="J7" s="2"/>
      <c r="K7" s="2"/>
      <c r="L7" s="2"/>
      <c r="M7" s="2"/>
      <c r="N7" s="2"/>
      <c r="O7" s="2"/>
      <c r="P7" s="2"/>
    </row>
    <row r="8" spans="2:16" s="3" customFormat="1" ht="15" hidden="1">
      <c r="B8" s="174"/>
      <c r="C8" s="175"/>
      <c r="D8" s="102"/>
      <c r="E8" s="65"/>
      <c r="G8" s="2"/>
      <c r="H8" s="2"/>
      <c r="I8" s="2"/>
      <c r="J8" s="2"/>
      <c r="K8" s="2"/>
      <c r="L8" s="2"/>
      <c r="M8" s="2"/>
      <c r="N8" s="2"/>
      <c r="O8" s="2"/>
      <c r="P8" s="2"/>
    </row>
    <row r="9" spans="2:16" s="3" customFormat="1" ht="15" hidden="1">
      <c r="B9" s="174"/>
      <c r="C9" s="175"/>
      <c r="D9" s="102"/>
      <c r="E9" s="65"/>
      <c r="G9" s="2"/>
      <c r="H9" s="2"/>
      <c r="I9" s="2"/>
      <c r="J9" s="2"/>
      <c r="K9" s="2"/>
      <c r="L9" s="2"/>
      <c r="M9" s="2"/>
      <c r="N9" s="2"/>
      <c r="O9" s="2"/>
      <c r="P9" s="2"/>
    </row>
    <row r="10" spans="2:16" s="3" customFormat="1" ht="15" hidden="1">
      <c r="B10" s="174"/>
      <c r="C10" s="175"/>
      <c r="D10" s="102"/>
      <c r="E10" s="65"/>
      <c r="G10" s="2"/>
      <c r="H10" s="2"/>
      <c r="I10" s="2"/>
      <c r="J10" s="2"/>
      <c r="K10" s="2"/>
      <c r="L10" s="2"/>
      <c r="M10" s="2"/>
      <c r="N10" s="2"/>
      <c r="O10" s="2"/>
      <c r="P10" s="2"/>
    </row>
    <row r="11" spans="2:16" s="3" customFormat="1" ht="15" hidden="1">
      <c r="B11" s="174"/>
      <c r="C11" s="175"/>
      <c r="D11" s="102"/>
      <c r="E11" s="65"/>
      <c r="G11" s="2"/>
      <c r="H11" s="2"/>
      <c r="I11" s="2"/>
      <c r="J11" s="2"/>
      <c r="K11" s="2"/>
      <c r="L11" s="2"/>
      <c r="M11" s="2"/>
      <c r="N11" s="2"/>
      <c r="O11" s="2"/>
      <c r="P11" s="2"/>
    </row>
    <row r="12" spans="2:16" s="3" customFormat="1" ht="15.75" thickBot="1">
      <c r="B12" s="176"/>
      <c r="C12" s="110"/>
      <c r="D12" s="67"/>
      <c r="E12" s="65"/>
      <c r="G12" s="2"/>
      <c r="H12" s="2"/>
      <c r="I12" s="2"/>
      <c r="J12" s="2"/>
      <c r="K12" s="2"/>
      <c r="L12" s="2"/>
      <c r="M12" s="2"/>
      <c r="N12" s="2"/>
      <c r="O12" s="2"/>
      <c r="P12" s="2"/>
    </row>
    <row r="13" spans="2:16" s="3" customFormat="1" ht="289.5" customHeight="1" thickBot="1">
      <c r="B13" s="176"/>
      <c r="C13" s="105" t="s">
        <v>0</v>
      </c>
      <c r="D13" s="18" t="s">
        <v>407</v>
      </c>
      <c r="E13" s="65"/>
      <c r="G13" s="2"/>
      <c r="H13" s="2"/>
      <c r="I13" s="2"/>
      <c r="J13" s="2"/>
      <c r="K13" s="2"/>
      <c r="L13" s="2"/>
      <c r="M13" s="2"/>
      <c r="N13" s="2"/>
      <c r="O13" s="2"/>
      <c r="P13" s="2"/>
    </row>
    <row r="14" spans="2:16" s="3" customFormat="1" ht="15.75" thickBot="1">
      <c r="B14" s="176"/>
      <c r="C14" s="110"/>
      <c r="D14" s="67"/>
      <c r="E14" s="65"/>
      <c r="G14" s="2"/>
      <c r="H14" s="2" t="s">
        <v>1</v>
      </c>
      <c r="I14" s="2" t="s">
        <v>2</v>
      </c>
      <c r="J14" s="2"/>
      <c r="K14" s="2" t="s">
        <v>3</v>
      </c>
      <c r="L14" s="2" t="s">
        <v>4</v>
      </c>
      <c r="M14" s="2" t="s">
        <v>5</v>
      </c>
      <c r="N14" s="2" t="s">
        <v>6</v>
      </c>
      <c r="O14" s="2" t="s">
        <v>7</v>
      </c>
      <c r="P14" s="2" t="s">
        <v>8</v>
      </c>
    </row>
    <row r="15" spans="2:16" s="3" customFormat="1" ht="15">
      <c r="B15" s="176"/>
      <c r="C15" s="106" t="s">
        <v>204</v>
      </c>
      <c r="D15" s="19"/>
      <c r="E15" s="65"/>
      <c r="G15" s="2"/>
      <c r="H15" s="4" t="s">
        <v>9</v>
      </c>
      <c r="I15" s="2" t="s">
        <v>10</v>
      </c>
      <c r="J15" s="2" t="s">
        <v>11</v>
      </c>
      <c r="K15" s="2" t="s">
        <v>12</v>
      </c>
      <c r="L15" s="2">
        <v>1</v>
      </c>
      <c r="M15" s="2">
        <v>1</v>
      </c>
      <c r="N15" s="2" t="s">
        <v>13</v>
      </c>
      <c r="O15" s="2" t="s">
        <v>14</v>
      </c>
      <c r="P15" s="2" t="s">
        <v>15</v>
      </c>
    </row>
    <row r="16" spans="2:16" s="3" customFormat="1" ht="29.25" customHeight="1">
      <c r="B16" s="305" t="s">
        <v>295</v>
      </c>
      <c r="C16" s="306"/>
      <c r="D16" s="20" t="s">
        <v>388</v>
      </c>
      <c r="E16" s="65"/>
      <c r="G16" s="2"/>
      <c r="H16" s="4" t="s">
        <v>16</v>
      </c>
      <c r="I16" s="2" t="s">
        <v>17</v>
      </c>
      <c r="J16" s="2" t="s">
        <v>18</v>
      </c>
      <c r="K16" s="2" t="s">
        <v>19</v>
      </c>
      <c r="L16" s="2">
        <v>2</v>
      </c>
      <c r="M16" s="2">
        <v>2</v>
      </c>
      <c r="N16" s="2" t="s">
        <v>20</v>
      </c>
      <c r="O16" s="2" t="s">
        <v>21</v>
      </c>
      <c r="P16" s="2" t="s">
        <v>22</v>
      </c>
    </row>
    <row r="17" spans="2:16" s="3" customFormat="1" ht="15">
      <c r="B17" s="176"/>
      <c r="C17" s="106" t="s">
        <v>210</v>
      </c>
      <c r="D17" s="20" t="s">
        <v>389</v>
      </c>
      <c r="E17" s="65"/>
      <c r="G17" s="2"/>
      <c r="H17" s="4" t="s">
        <v>23</v>
      </c>
      <c r="I17" s="2" t="s">
        <v>24</v>
      </c>
      <c r="J17" s="2"/>
      <c r="K17" s="2" t="s">
        <v>25</v>
      </c>
      <c r="L17" s="2">
        <v>3</v>
      </c>
      <c r="M17" s="2">
        <v>3</v>
      </c>
      <c r="N17" s="2" t="s">
        <v>26</v>
      </c>
      <c r="O17" s="2" t="s">
        <v>27</v>
      </c>
      <c r="P17" s="2" t="s">
        <v>28</v>
      </c>
    </row>
    <row r="18" spans="2:16" s="3" customFormat="1" ht="15.75" thickBot="1">
      <c r="B18" s="177"/>
      <c r="C18" s="105" t="s">
        <v>205</v>
      </c>
      <c r="D18" s="168" t="s">
        <v>68</v>
      </c>
      <c r="E18" s="65"/>
      <c r="G18" s="2"/>
      <c r="H18" s="4" t="s">
        <v>29</v>
      </c>
      <c r="I18" s="2"/>
      <c r="J18" s="2"/>
      <c r="K18" s="2" t="s">
        <v>30</v>
      </c>
      <c r="L18" s="2">
        <v>5</v>
      </c>
      <c r="M18" s="2">
        <v>5</v>
      </c>
      <c r="N18" s="2" t="s">
        <v>31</v>
      </c>
      <c r="O18" s="2" t="s">
        <v>32</v>
      </c>
      <c r="P18" s="2" t="s">
        <v>33</v>
      </c>
    </row>
    <row r="19" spans="2:16" s="3" customFormat="1" ht="44.25" customHeight="1" thickBot="1">
      <c r="B19" s="308" t="s">
        <v>206</v>
      </c>
      <c r="C19" s="309"/>
      <c r="D19" s="169" t="s">
        <v>357</v>
      </c>
      <c r="E19" s="65"/>
      <c r="G19" s="2"/>
      <c r="H19" s="4" t="s">
        <v>34</v>
      </c>
      <c r="I19" s="2"/>
      <c r="J19" s="2"/>
      <c r="K19" s="2" t="s">
        <v>35</v>
      </c>
      <c r="L19" s="2"/>
      <c r="M19" s="2"/>
      <c r="N19" s="2"/>
      <c r="O19" s="2" t="s">
        <v>36</v>
      </c>
      <c r="P19" s="2" t="s">
        <v>37</v>
      </c>
    </row>
    <row r="20" spans="2:14" s="3" customFormat="1" ht="15">
      <c r="B20" s="176"/>
      <c r="C20" s="105"/>
      <c r="D20" s="67"/>
      <c r="E20" s="103"/>
      <c r="F20" s="4"/>
      <c r="G20" s="2"/>
      <c r="H20" s="2"/>
      <c r="J20" s="2"/>
      <c r="K20" s="2"/>
      <c r="L20" s="2"/>
      <c r="M20" s="2" t="s">
        <v>38</v>
      </c>
      <c r="N20" s="2" t="s">
        <v>39</v>
      </c>
    </row>
    <row r="21" spans="2:14" s="3" customFormat="1" ht="15">
      <c r="B21" s="176"/>
      <c r="C21" s="178" t="s">
        <v>209</v>
      </c>
      <c r="D21" s="67"/>
      <c r="E21" s="103"/>
      <c r="F21" s="4"/>
      <c r="G21" s="2"/>
      <c r="H21" s="2"/>
      <c r="J21" s="2"/>
      <c r="K21" s="2"/>
      <c r="L21" s="2"/>
      <c r="M21" s="2" t="s">
        <v>40</v>
      </c>
      <c r="N21" s="2" t="s">
        <v>41</v>
      </c>
    </row>
    <row r="22" spans="2:16" s="3" customFormat="1" ht="15.75" thickBot="1">
      <c r="B22" s="176"/>
      <c r="C22" s="179" t="s">
        <v>212</v>
      </c>
      <c r="D22" s="67"/>
      <c r="E22" s="65"/>
      <c r="G22" s="2"/>
      <c r="H22" s="4" t="s">
        <v>42</v>
      </c>
      <c r="I22" s="2"/>
      <c r="J22" s="2"/>
      <c r="L22" s="2"/>
      <c r="M22" s="2"/>
      <c r="N22" s="2"/>
      <c r="O22" s="2" t="s">
        <v>43</v>
      </c>
      <c r="P22" s="2" t="s">
        <v>44</v>
      </c>
    </row>
    <row r="23" spans="2:16" s="3" customFormat="1" ht="15">
      <c r="B23" s="305" t="s">
        <v>211</v>
      </c>
      <c r="C23" s="306"/>
      <c r="D23" s="303">
        <v>40620</v>
      </c>
      <c r="E23" s="65"/>
      <c r="G23" s="2"/>
      <c r="H23" s="4"/>
      <c r="I23" s="2"/>
      <c r="J23" s="2"/>
      <c r="L23" s="2"/>
      <c r="M23" s="2"/>
      <c r="N23" s="2"/>
      <c r="O23" s="2"/>
      <c r="P23" s="2"/>
    </row>
    <row r="24" spans="2:16" s="3" customFormat="1" ht="4.5" customHeight="1">
      <c r="B24" s="305"/>
      <c r="C24" s="306"/>
      <c r="D24" s="304"/>
      <c r="E24" s="65"/>
      <c r="G24" s="2"/>
      <c r="H24" s="4"/>
      <c r="I24" s="2"/>
      <c r="J24" s="2"/>
      <c r="L24" s="2"/>
      <c r="M24" s="2"/>
      <c r="N24" s="2"/>
      <c r="O24" s="2"/>
      <c r="P24" s="2"/>
    </row>
    <row r="25" spans="2:15" s="3" customFormat="1" ht="27.75" customHeight="1">
      <c r="B25" s="305" t="s">
        <v>301</v>
      </c>
      <c r="C25" s="306"/>
      <c r="D25" s="216">
        <v>40659</v>
      </c>
      <c r="E25" s="65"/>
      <c r="F25" s="2"/>
      <c r="G25" s="4"/>
      <c r="H25" s="2"/>
      <c r="I25" s="2"/>
      <c r="K25" s="2"/>
      <c r="L25" s="2"/>
      <c r="M25" s="2"/>
      <c r="N25" s="2" t="s">
        <v>45</v>
      </c>
      <c r="O25" s="2" t="s">
        <v>46</v>
      </c>
    </row>
    <row r="26" spans="2:15" s="3" customFormat="1" ht="32.25" customHeight="1">
      <c r="B26" s="305" t="s">
        <v>213</v>
      </c>
      <c r="C26" s="306"/>
      <c r="D26" s="216">
        <v>41219</v>
      </c>
      <c r="E26" s="65"/>
      <c r="F26" s="2"/>
      <c r="G26" s="4"/>
      <c r="H26" s="2"/>
      <c r="I26" s="2"/>
      <c r="K26" s="2"/>
      <c r="L26" s="2"/>
      <c r="M26" s="2"/>
      <c r="N26" s="2" t="s">
        <v>47</v>
      </c>
      <c r="O26" s="2" t="s">
        <v>48</v>
      </c>
    </row>
    <row r="27" spans="2:15" s="3" customFormat="1" ht="28.5" customHeight="1">
      <c r="B27" s="305" t="s">
        <v>300</v>
      </c>
      <c r="C27" s="306"/>
      <c r="D27" s="216">
        <v>42130</v>
      </c>
      <c r="E27" s="107"/>
      <c r="F27" s="2"/>
      <c r="G27" s="4"/>
      <c r="H27" s="2"/>
      <c r="I27" s="2"/>
      <c r="J27" s="2"/>
      <c r="K27" s="2"/>
      <c r="L27" s="2"/>
      <c r="M27" s="2"/>
      <c r="N27" s="2"/>
      <c r="O27" s="2"/>
    </row>
    <row r="28" spans="2:15" s="3" customFormat="1" ht="15.75" thickBot="1">
      <c r="B28" s="176"/>
      <c r="C28" s="106" t="s">
        <v>304</v>
      </c>
      <c r="D28" s="217">
        <v>42953</v>
      </c>
      <c r="E28" s="65"/>
      <c r="F28" s="2"/>
      <c r="G28" s="4"/>
      <c r="H28" s="2"/>
      <c r="I28" s="2"/>
      <c r="J28" s="2"/>
      <c r="K28" s="2"/>
      <c r="L28" s="2"/>
      <c r="M28" s="2"/>
      <c r="N28" s="2"/>
      <c r="O28" s="2"/>
    </row>
    <row r="29" spans="2:15" s="3" customFormat="1" ht="15">
      <c r="B29" s="176"/>
      <c r="C29" s="110"/>
      <c r="D29" s="108"/>
      <c r="E29" s="65"/>
      <c r="F29" s="2"/>
      <c r="G29" s="4"/>
      <c r="H29" s="2"/>
      <c r="I29" s="2"/>
      <c r="J29" s="2"/>
      <c r="K29" s="2"/>
      <c r="L29" s="2"/>
      <c r="M29" s="2"/>
      <c r="N29" s="2"/>
      <c r="O29" s="2"/>
    </row>
    <row r="30" spans="2:16" s="3" customFormat="1" ht="15.75" thickBot="1">
      <c r="B30" s="176"/>
      <c r="C30" s="110"/>
      <c r="D30" s="109" t="s">
        <v>49</v>
      </c>
      <c r="E30" s="65"/>
      <c r="G30" s="2"/>
      <c r="H30" s="4" t="s">
        <v>50</v>
      </c>
      <c r="I30" s="2"/>
      <c r="J30" s="2"/>
      <c r="K30" s="2"/>
      <c r="L30" s="2"/>
      <c r="M30" s="2"/>
      <c r="N30" s="2"/>
      <c r="O30" s="2"/>
      <c r="P30" s="2"/>
    </row>
    <row r="31" spans="2:16" s="3" customFormat="1" ht="15.75" thickBot="1">
      <c r="B31" s="176"/>
      <c r="C31" s="110"/>
      <c r="D31" s="22" t="s">
        <v>408</v>
      </c>
      <c r="E31" s="65"/>
      <c r="F31" s="5"/>
      <c r="G31" s="2"/>
      <c r="H31" s="4" t="s">
        <v>51</v>
      </c>
      <c r="I31" s="2"/>
      <c r="J31" s="2"/>
      <c r="K31" s="2"/>
      <c r="L31" s="2"/>
      <c r="M31" s="2"/>
      <c r="N31" s="2"/>
      <c r="O31" s="2"/>
      <c r="P31" s="2"/>
    </row>
    <row r="32" spans="2:16" s="3" customFormat="1" ht="32.25" customHeight="1" thickBot="1">
      <c r="B32" s="305" t="s">
        <v>52</v>
      </c>
      <c r="C32" s="307"/>
      <c r="D32" s="67"/>
      <c r="E32" s="65"/>
      <c r="G32" s="2"/>
      <c r="H32" s="4" t="s">
        <v>53</v>
      </c>
      <c r="I32" s="2"/>
      <c r="J32" s="2"/>
      <c r="K32" s="2"/>
      <c r="L32" s="2"/>
      <c r="M32" s="2"/>
      <c r="N32" s="2"/>
      <c r="O32" s="2"/>
      <c r="P32" s="2"/>
    </row>
    <row r="33" spans="2:16" s="3" customFormat="1" ht="17.25" customHeight="1" thickBot="1">
      <c r="B33" s="176"/>
      <c r="C33" s="110"/>
      <c r="D33" s="218" t="s">
        <v>358</v>
      </c>
      <c r="E33" s="65"/>
      <c r="G33" s="2"/>
      <c r="H33" s="4" t="s">
        <v>54</v>
      </c>
      <c r="I33" s="2"/>
      <c r="J33" s="2"/>
      <c r="K33" s="2"/>
      <c r="L33" s="2"/>
      <c r="M33" s="2"/>
      <c r="N33" s="2"/>
      <c r="O33" s="2"/>
      <c r="P33" s="2"/>
    </row>
    <row r="34" spans="2:16" s="3" customFormat="1" ht="15">
      <c r="B34" s="176"/>
      <c r="C34" s="110"/>
      <c r="D34" s="67"/>
      <c r="E34" s="65"/>
      <c r="F34" s="5"/>
      <c r="G34" s="2"/>
      <c r="H34" s="4" t="s">
        <v>55</v>
      </c>
      <c r="I34" s="2"/>
      <c r="J34" s="2"/>
      <c r="K34" s="2"/>
      <c r="L34" s="2"/>
      <c r="M34" s="2"/>
      <c r="N34" s="2"/>
      <c r="O34" s="2"/>
      <c r="P34" s="2"/>
    </row>
    <row r="35" spans="2:16" s="3" customFormat="1" ht="15">
      <c r="B35" s="176"/>
      <c r="C35" s="180" t="s">
        <v>56</v>
      </c>
      <c r="D35" s="67"/>
      <c r="E35" s="65"/>
      <c r="G35" s="2"/>
      <c r="H35" s="4" t="s">
        <v>57</v>
      </c>
      <c r="I35" s="2"/>
      <c r="J35" s="2"/>
      <c r="K35" s="2"/>
      <c r="L35" s="2"/>
      <c r="M35" s="2"/>
      <c r="N35" s="2"/>
      <c r="O35" s="2"/>
      <c r="P35" s="2"/>
    </row>
    <row r="36" spans="2:16" s="3" customFormat="1" ht="31.5" customHeight="1" thickBot="1">
      <c r="B36" s="305" t="s">
        <v>58</v>
      </c>
      <c r="C36" s="307"/>
      <c r="D36" s="67"/>
      <c r="E36" s="65"/>
      <c r="G36" s="2"/>
      <c r="H36" s="4" t="s">
        <v>59</v>
      </c>
      <c r="I36" s="2"/>
      <c r="J36" s="2"/>
      <c r="K36" s="2"/>
      <c r="L36" s="2"/>
      <c r="M36" s="2"/>
      <c r="N36" s="2"/>
      <c r="O36" s="2"/>
      <c r="P36" s="2"/>
    </row>
    <row r="37" spans="2:16" s="3" customFormat="1" ht="15">
      <c r="B37" s="176"/>
      <c r="C37" s="110" t="s">
        <v>60</v>
      </c>
      <c r="D37" s="23" t="s">
        <v>392</v>
      </c>
      <c r="E37" s="65"/>
      <c r="G37" s="2"/>
      <c r="H37" s="4" t="s">
        <v>61</v>
      </c>
      <c r="I37" s="2"/>
      <c r="J37" s="2"/>
      <c r="K37" s="2"/>
      <c r="L37" s="2"/>
      <c r="M37" s="2"/>
      <c r="N37" s="2"/>
      <c r="O37" s="2"/>
      <c r="P37" s="2"/>
    </row>
    <row r="38" spans="2:16" s="3" customFormat="1" ht="15">
      <c r="B38" s="176"/>
      <c r="C38" s="110" t="s">
        <v>62</v>
      </c>
      <c r="D38" s="219" t="s">
        <v>359</v>
      </c>
      <c r="E38" s="65"/>
      <c r="G38" s="2"/>
      <c r="H38" s="4" t="s">
        <v>63</v>
      </c>
      <c r="I38" s="2"/>
      <c r="J38" s="2"/>
      <c r="K38" s="2"/>
      <c r="L38" s="2"/>
      <c r="M38" s="2"/>
      <c r="N38" s="2"/>
      <c r="O38" s="2"/>
      <c r="P38" s="2"/>
    </row>
    <row r="39" spans="2:16" s="3" customFormat="1" ht="15.75" thickBot="1">
      <c r="B39" s="176"/>
      <c r="C39" s="110" t="s">
        <v>64</v>
      </c>
      <c r="D39" s="24">
        <v>41487</v>
      </c>
      <c r="E39" s="65"/>
      <c r="G39" s="2"/>
      <c r="H39" s="4" t="s">
        <v>65</v>
      </c>
      <c r="I39" s="2"/>
      <c r="J39" s="2"/>
      <c r="K39" s="2"/>
      <c r="L39" s="2"/>
      <c r="M39" s="2"/>
      <c r="N39" s="2"/>
      <c r="O39" s="2"/>
      <c r="P39" s="2"/>
    </row>
    <row r="40" spans="2:16" s="3" customFormat="1" ht="15" customHeight="1" thickBot="1">
      <c r="B40" s="176"/>
      <c r="C40" s="106" t="s">
        <v>208</v>
      </c>
      <c r="D40" s="67"/>
      <c r="E40" s="65"/>
      <c r="G40" s="2"/>
      <c r="H40" s="4" t="s">
        <v>66</v>
      </c>
      <c r="I40" s="2"/>
      <c r="J40" s="2"/>
      <c r="K40" s="2"/>
      <c r="L40" s="2"/>
      <c r="M40" s="2"/>
      <c r="N40" s="2"/>
      <c r="O40" s="2"/>
      <c r="P40" s="2"/>
    </row>
    <row r="41" spans="2:16" s="3" customFormat="1" ht="15">
      <c r="B41" s="176"/>
      <c r="C41" s="110" t="s">
        <v>60</v>
      </c>
      <c r="D41" s="23" t="s">
        <v>387</v>
      </c>
      <c r="E41" s="65"/>
      <c r="G41" s="2"/>
      <c r="H41" s="4" t="s">
        <v>67</v>
      </c>
      <c r="I41" s="2"/>
      <c r="J41" s="2"/>
      <c r="K41" s="2"/>
      <c r="L41" s="2"/>
      <c r="M41" s="2"/>
      <c r="N41" s="2"/>
      <c r="O41" s="2"/>
      <c r="P41" s="2"/>
    </row>
    <row r="42" spans="2:16" s="3" customFormat="1" ht="15">
      <c r="B42" s="176"/>
      <c r="C42" s="110" t="s">
        <v>62</v>
      </c>
      <c r="D42" s="21" t="s">
        <v>360</v>
      </c>
      <c r="E42" s="65"/>
      <c r="G42" s="2"/>
      <c r="H42" s="4" t="s">
        <v>68</v>
      </c>
      <c r="I42" s="2"/>
      <c r="J42" s="2"/>
      <c r="K42" s="2"/>
      <c r="L42" s="2"/>
      <c r="M42" s="2"/>
      <c r="N42" s="2"/>
      <c r="O42" s="2"/>
      <c r="P42" s="2"/>
    </row>
    <row r="43" spans="2:16" s="3" customFormat="1" ht="15.75" thickBot="1">
      <c r="B43" s="176"/>
      <c r="C43" s="110" t="s">
        <v>64</v>
      </c>
      <c r="D43" s="24">
        <v>41487</v>
      </c>
      <c r="E43" s="65"/>
      <c r="G43" s="2"/>
      <c r="H43" s="4" t="s">
        <v>69</v>
      </c>
      <c r="I43" s="2"/>
      <c r="J43" s="2"/>
      <c r="K43" s="2"/>
      <c r="L43" s="2"/>
      <c r="M43" s="2"/>
      <c r="N43" s="2"/>
      <c r="O43" s="2"/>
      <c r="P43" s="2"/>
    </row>
    <row r="44" spans="2:16" s="3" customFormat="1" ht="15.75" thickBot="1">
      <c r="B44" s="176"/>
      <c r="C44" s="106" t="s">
        <v>302</v>
      </c>
      <c r="D44" s="67"/>
      <c r="E44" s="65"/>
      <c r="G44" s="2"/>
      <c r="H44" s="4" t="s">
        <v>70</v>
      </c>
      <c r="I44" s="2"/>
      <c r="J44" s="2"/>
      <c r="K44" s="2"/>
      <c r="L44" s="2"/>
      <c r="M44" s="2"/>
      <c r="N44" s="2"/>
      <c r="O44" s="2"/>
      <c r="P44" s="2"/>
    </row>
    <row r="45" spans="2:16" s="3" customFormat="1" ht="15">
      <c r="B45" s="176"/>
      <c r="C45" s="110" t="s">
        <v>60</v>
      </c>
      <c r="D45" s="23" t="s">
        <v>386</v>
      </c>
      <c r="E45" s="65"/>
      <c r="G45" s="2"/>
      <c r="H45" s="4" t="s">
        <v>71</v>
      </c>
      <c r="I45" s="2"/>
      <c r="J45" s="2"/>
      <c r="K45" s="2"/>
      <c r="L45" s="2"/>
      <c r="M45" s="2"/>
      <c r="N45" s="2"/>
      <c r="O45" s="2"/>
      <c r="P45" s="2"/>
    </row>
    <row r="46" spans="2:16" s="3" customFormat="1" ht="15">
      <c r="B46" s="176"/>
      <c r="C46" s="110" t="s">
        <v>62</v>
      </c>
      <c r="D46" s="219" t="s">
        <v>382</v>
      </c>
      <c r="E46" s="65"/>
      <c r="G46" s="2"/>
      <c r="H46" s="4" t="s">
        <v>72</v>
      </c>
      <c r="I46" s="2"/>
      <c r="J46" s="2"/>
      <c r="K46" s="2"/>
      <c r="L46" s="2"/>
      <c r="M46" s="2"/>
      <c r="N46" s="2"/>
      <c r="O46" s="2"/>
      <c r="P46" s="2"/>
    </row>
    <row r="47" spans="1:8" ht="15.75" thickBot="1">
      <c r="A47" s="3"/>
      <c r="B47" s="176"/>
      <c r="C47" s="110" t="s">
        <v>64</v>
      </c>
      <c r="D47" s="24">
        <v>41487</v>
      </c>
      <c r="E47" s="65"/>
      <c r="H47" s="4" t="s">
        <v>73</v>
      </c>
    </row>
    <row r="48" spans="2:8" ht="15.75" thickBot="1">
      <c r="B48" s="176"/>
      <c r="C48" s="106" t="s">
        <v>207</v>
      </c>
      <c r="D48" s="67"/>
      <c r="E48" s="65"/>
      <c r="H48" s="4" t="s">
        <v>74</v>
      </c>
    </row>
    <row r="49" spans="2:8" ht="15">
      <c r="B49" s="176"/>
      <c r="C49" s="110" t="s">
        <v>60</v>
      </c>
      <c r="D49" s="23" t="s">
        <v>398</v>
      </c>
      <c r="E49" s="65"/>
      <c r="H49" s="4" t="s">
        <v>75</v>
      </c>
    </row>
    <row r="50" spans="2:8" ht="15">
      <c r="B50" s="176"/>
      <c r="C50" s="110" t="s">
        <v>62</v>
      </c>
      <c r="D50" s="219" t="s">
        <v>403</v>
      </c>
      <c r="E50" s="65"/>
      <c r="H50" s="4" t="s">
        <v>76</v>
      </c>
    </row>
    <row r="51" spans="2:8" ht="15.75" thickBot="1">
      <c r="B51" s="176"/>
      <c r="C51" s="110" t="s">
        <v>64</v>
      </c>
      <c r="D51" s="24">
        <v>41487</v>
      </c>
      <c r="E51" s="65"/>
      <c r="H51" s="4" t="s">
        <v>77</v>
      </c>
    </row>
    <row r="52" spans="2:8" ht="15.75" thickBot="1">
      <c r="B52" s="176"/>
      <c r="C52" s="106" t="s">
        <v>207</v>
      </c>
      <c r="D52" s="67"/>
      <c r="E52" s="65"/>
      <c r="H52" s="4" t="s">
        <v>78</v>
      </c>
    </row>
    <row r="53" spans="2:8" ht="15">
      <c r="B53" s="176"/>
      <c r="C53" s="110" t="s">
        <v>60</v>
      </c>
      <c r="D53" s="23"/>
      <c r="E53" s="65"/>
      <c r="H53" s="4" t="s">
        <v>79</v>
      </c>
    </row>
    <row r="54" spans="2:8" ht="15">
      <c r="B54" s="176"/>
      <c r="C54" s="110" t="s">
        <v>62</v>
      </c>
      <c r="D54" s="21"/>
      <c r="E54" s="65"/>
      <c r="H54" s="4" t="s">
        <v>80</v>
      </c>
    </row>
    <row r="55" spans="2:8" ht="15.75" thickBot="1">
      <c r="B55" s="176"/>
      <c r="C55" s="110" t="s">
        <v>64</v>
      </c>
      <c r="D55" s="24"/>
      <c r="E55" s="65"/>
      <c r="H55" s="4" t="s">
        <v>81</v>
      </c>
    </row>
    <row r="56" spans="2:8" ht="15.75" thickBot="1">
      <c r="B56" s="176"/>
      <c r="C56" s="106" t="s">
        <v>207</v>
      </c>
      <c r="D56" s="67"/>
      <c r="E56" s="65"/>
      <c r="H56" s="4" t="s">
        <v>82</v>
      </c>
    </row>
    <row r="57" spans="2:8" ht="15">
      <c r="B57" s="176"/>
      <c r="C57" s="110" t="s">
        <v>60</v>
      </c>
      <c r="D57" s="23"/>
      <c r="E57" s="65"/>
      <c r="H57" s="4" t="s">
        <v>83</v>
      </c>
    </row>
    <row r="58" spans="2:8" ht="15">
      <c r="B58" s="176"/>
      <c r="C58" s="110" t="s">
        <v>62</v>
      </c>
      <c r="D58" s="21"/>
      <c r="E58" s="65"/>
      <c r="H58" s="4" t="s">
        <v>84</v>
      </c>
    </row>
    <row r="59" spans="2:8" ht="15.75" thickBot="1">
      <c r="B59" s="176"/>
      <c r="C59" s="110" t="s">
        <v>64</v>
      </c>
      <c r="D59" s="24"/>
      <c r="E59" s="65"/>
      <c r="H59" s="4" t="s">
        <v>85</v>
      </c>
    </row>
    <row r="60" spans="2:8" ht="15.75" thickBot="1">
      <c r="B60" s="181"/>
      <c r="C60" s="182"/>
      <c r="D60" s="111"/>
      <c r="E60" s="76"/>
      <c r="H60" s="4" t="s">
        <v>86</v>
      </c>
    </row>
    <row r="61" ht="15">
      <c r="H61" s="4" t="s">
        <v>87</v>
      </c>
    </row>
    <row r="62" ht="15">
      <c r="H62" s="4" t="s">
        <v>88</v>
      </c>
    </row>
    <row r="63" ht="15">
      <c r="H63" s="4" t="s">
        <v>89</v>
      </c>
    </row>
    <row r="64" ht="15">
      <c r="H64" s="4" t="s">
        <v>90</v>
      </c>
    </row>
    <row r="65" ht="15">
      <c r="H65" s="4" t="s">
        <v>91</v>
      </c>
    </row>
    <row r="66" ht="15">
      <c r="H66" s="4" t="s">
        <v>92</v>
      </c>
    </row>
    <row r="67" ht="15">
      <c r="H67" s="4" t="s">
        <v>93</v>
      </c>
    </row>
    <row r="68" ht="15">
      <c r="H68" s="4" t="s">
        <v>94</v>
      </c>
    </row>
    <row r="69" ht="15">
      <c r="H69" s="4" t="s">
        <v>95</v>
      </c>
    </row>
    <row r="70" ht="15">
      <c r="H70" s="4" t="s">
        <v>96</v>
      </c>
    </row>
    <row r="71" ht="15">
      <c r="H71" s="4" t="s">
        <v>97</v>
      </c>
    </row>
    <row r="72" ht="15">
      <c r="H72" s="4" t="s">
        <v>98</v>
      </c>
    </row>
    <row r="73" ht="15">
      <c r="H73" s="4" t="s">
        <v>99</v>
      </c>
    </row>
    <row r="74" ht="15">
      <c r="H74" s="4" t="s">
        <v>100</v>
      </c>
    </row>
    <row r="75" ht="15">
      <c r="H75" s="4" t="s">
        <v>101</v>
      </c>
    </row>
    <row r="76" ht="15">
      <c r="H76" s="4" t="s">
        <v>102</v>
      </c>
    </row>
    <row r="77" ht="15">
      <c r="H77" s="4" t="s">
        <v>103</v>
      </c>
    </row>
    <row r="78" ht="15">
      <c r="H78" s="4" t="s">
        <v>104</v>
      </c>
    </row>
    <row r="79" ht="15">
      <c r="H79" s="4" t="s">
        <v>105</v>
      </c>
    </row>
    <row r="80" ht="15">
      <c r="H80" s="4" t="s">
        <v>106</v>
      </c>
    </row>
    <row r="81" ht="15">
      <c r="H81" s="4" t="s">
        <v>107</v>
      </c>
    </row>
    <row r="82" ht="15">
      <c r="H82" s="4" t="s">
        <v>108</v>
      </c>
    </row>
    <row r="83" ht="15">
      <c r="H83" s="4" t="s">
        <v>109</v>
      </c>
    </row>
    <row r="84" ht="15">
      <c r="H84" s="4" t="s">
        <v>110</v>
      </c>
    </row>
    <row r="85" ht="15">
      <c r="H85" s="4" t="s">
        <v>111</v>
      </c>
    </row>
    <row r="86" ht="15">
      <c r="H86" s="4" t="s">
        <v>112</v>
      </c>
    </row>
    <row r="87" ht="15">
      <c r="H87" s="4" t="s">
        <v>113</v>
      </c>
    </row>
    <row r="88" ht="15">
      <c r="H88" s="4" t="s">
        <v>114</v>
      </c>
    </row>
    <row r="89" ht="15">
      <c r="H89" s="4" t="s">
        <v>115</v>
      </c>
    </row>
    <row r="90" ht="15">
      <c r="H90" s="4" t="s">
        <v>116</v>
      </c>
    </row>
    <row r="91" ht="15">
      <c r="H91" s="4" t="s">
        <v>117</v>
      </c>
    </row>
    <row r="92" ht="15">
      <c r="H92" s="4" t="s">
        <v>118</v>
      </c>
    </row>
    <row r="93" ht="15">
      <c r="H93" s="4" t="s">
        <v>119</v>
      </c>
    </row>
    <row r="94" ht="15">
      <c r="H94" s="4" t="s">
        <v>120</v>
      </c>
    </row>
    <row r="95" ht="15">
      <c r="H95" s="4" t="s">
        <v>121</v>
      </c>
    </row>
    <row r="96" ht="15">
      <c r="H96" s="4" t="s">
        <v>122</v>
      </c>
    </row>
    <row r="97" ht="15">
      <c r="H97" s="4" t="s">
        <v>123</v>
      </c>
    </row>
    <row r="98" ht="15">
      <c r="H98" s="4" t="s">
        <v>124</v>
      </c>
    </row>
    <row r="99" ht="15">
      <c r="H99" s="4" t="s">
        <v>125</v>
      </c>
    </row>
    <row r="100" ht="15">
      <c r="H100" s="4" t="s">
        <v>126</v>
      </c>
    </row>
    <row r="101" ht="15">
      <c r="H101" s="4" t="s">
        <v>127</v>
      </c>
    </row>
    <row r="102" ht="15">
      <c r="H102" s="4" t="s">
        <v>128</v>
      </c>
    </row>
    <row r="103" ht="15">
      <c r="H103" s="4" t="s">
        <v>129</v>
      </c>
    </row>
    <row r="104" ht="15">
      <c r="H104" s="4" t="s">
        <v>130</v>
      </c>
    </row>
    <row r="105" ht="15">
      <c r="H105" s="4" t="s">
        <v>131</v>
      </c>
    </row>
    <row r="106" ht="15">
      <c r="H106" s="4" t="s">
        <v>132</v>
      </c>
    </row>
    <row r="107" ht="15">
      <c r="H107" s="4" t="s">
        <v>133</v>
      </c>
    </row>
    <row r="108" ht="15">
      <c r="H108" s="4" t="s">
        <v>134</v>
      </c>
    </row>
    <row r="109" ht="15">
      <c r="H109" s="4" t="s">
        <v>135</v>
      </c>
    </row>
    <row r="110" ht="15">
      <c r="H110" s="4" t="s">
        <v>136</v>
      </c>
    </row>
    <row r="111" ht="15">
      <c r="H111" s="4" t="s">
        <v>137</v>
      </c>
    </row>
    <row r="112" ht="15">
      <c r="H112" s="4" t="s">
        <v>138</v>
      </c>
    </row>
    <row r="113" ht="15">
      <c r="H113" s="4" t="s">
        <v>139</v>
      </c>
    </row>
    <row r="114" ht="15">
      <c r="H114" s="4" t="s">
        <v>140</v>
      </c>
    </row>
    <row r="115" ht="15">
      <c r="H115" s="4" t="s">
        <v>141</v>
      </c>
    </row>
    <row r="116" ht="15">
      <c r="H116" s="4" t="s">
        <v>142</v>
      </c>
    </row>
    <row r="117" ht="15">
      <c r="H117" s="4" t="s">
        <v>143</v>
      </c>
    </row>
    <row r="118" ht="15">
      <c r="H118" s="4" t="s">
        <v>144</v>
      </c>
    </row>
    <row r="119" ht="15">
      <c r="H119" s="4" t="s">
        <v>145</v>
      </c>
    </row>
    <row r="120" ht="15">
      <c r="H120" s="4" t="s">
        <v>146</v>
      </c>
    </row>
    <row r="121" ht="15">
      <c r="H121" s="4" t="s">
        <v>147</v>
      </c>
    </row>
    <row r="122" ht="15">
      <c r="H122" s="4" t="s">
        <v>148</v>
      </c>
    </row>
    <row r="123" ht="15">
      <c r="H123" s="4" t="s">
        <v>149</v>
      </c>
    </row>
    <row r="124" ht="15">
      <c r="H124" s="4" t="s">
        <v>150</v>
      </c>
    </row>
    <row r="125" ht="15">
      <c r="H125" s="4" t="s">
        <v>151</v>
      </c>
    </row>
    <row r="126" ht="15">
      <c r="H126" s="4" t="s">
        <v>152</v>
      </c>
    </row>
    <row r="127" ht="15">
      <c r="H127" s="4" t="s">
        <v>153</v>
      </c>
    </row>
    <row r="128" ht="15">
      <c r="H128" s="4" t="s">
        <v>154</v>
      </c>
    </row>
    <row r="129" ht="15">
      <c r="H129" s="4" t="s">
        <v>155</v>
      </c>
    </row>
    <row r="130" ht="15">
      <c r="H130" s="4" t="s">
        <v>156</v>
      </c>
    </row>
    <row r="131" ht="15">
      <c r="H131" s="4" t="s">
        <v>157</v>
      </c>
    </row>
    <row r="132" ht="15">
      <c r="H132" s="4" t="s">
        <v>158</v>
      </c>
    </row>
    <row r="133" ht="15">
      <c r="H133" s="4" t="s">
        <v>159</v>
      </c>
    </row>
    <row r="134" ht="15">
      <c r="H134" s="4" t="s">
        <v>160</v>
      </c>
    </row>
    <row r="135" ht="15">
      <c r="H135" s="4" t="s">
        <v>161</v>
      </c>
    </row>
    <row r="136" ht="15">
      <c r="H136" s="4" t="s">
        <v>162</v>
      </c>
    </row>
    <row r="137" ht="15">
      <c r="H137" s="4" t="s">
        <v>163</v>
      </c>
    </row>
    <row r="138" ht="15">
      <c r="H138" s="4" t="s">
        <v>164</v>
      </c>
    </row>
    <row r="139" ht="15">
      <c r="H139" s="4" t="s">
        <v>165</v>
      </c>
    </row>
    <row r="140" ht="15">
      <c r="H140" s="4" t="s">
        <v>166</v>
      </c>
    </row>
    <row r="141" ht="15">
      <c r="H141" s="4" t="s">
        <v>167</v>
      </c>
    </row>
    <row r="142" ht="15">
      <c r="H142" s="4" t="s">
        <v>168</v>
      </c>
    </row>
    <row r="143" ht="15">
      <c r="H143" s="4" t="s">
        <v>169</v>
      </c>
    </row>
    <row r="144" ht="15">
      <c r="H144" s="4" t="s">
        <v>170</v>
      </c>
    </row>
    <row r="145" ht="15">
      <c r="H145" s="4" t="s">
        <v>171</v>
      </c>
    </row>
    <row r="146" ht="15">
      <c r="H146" s="4" t="s">
        <v>172</v>
      </c>
    </row>
    <row r="147" ht="15">
      <c r="H147" s="4" t="s">
        <v>173</v>
      </c>
    </row>
    <row r="148" ht="15">
      <c r="H148" s="4" t="s">
        <v>174</v>
      </c>
    </row>
    <row r="149" ht="15">
      <c r="H149" s="4" t="s">
        <v>175</v>
      </c>
    </row>
    <row r="150" ht="15">
      <c r="H150" s="4" t="s">
        <v>176</v>
      </c>
    </row>
    <row r="151" ht="15">
      <c r="H151" s="4" t="s">
        <v>177</v>
      </c>
    </row>
    <row r="152" ht="15">
      <c r="H152" s="4" t="s">
        <v>178</v>
      </c>
    </row>
    <row r="153" ht="15">
      <c r="H153" s="4" t="s">
        <v>179</v>
      </c>
    </row>
    <row r="154" ht="15">
      <c r="H154" s="4" t="s">
        <v>180</v>
      </c>
    </row>
    <row r="155" ht="15">
      <c r="H155" s="4" t="s">
        <v>181</v>
      </c>
    </row>
    <row r="156" ht="15">
      <c r="H156" s="4" t="s">
        <v>182</v>
      </c>
    </row>
    <row r="157" ht="15">
      <c r="H157" s="4" t="s">
        <v>183</v>
      </c>
    </row>
    <row r="158" ht="15">
      <c r="H158" s="4" t="s">
        <v>184</v>
      </c>
    </row>
    <row r="159" ht="15">
      <c r="H159" s="4" t="s">
        <v>185</v>
      </c>
    </row>
    <row r="160" ht="15">
      <c r="H160" s="4" t="s">
        <v>186</v>
      </c>
    </row>
    <row r="161" ht="15">
      <c r="H161" s="4" t="s">
        <v>187</v>
      </c>
    </row>
    <row r="162" ht="15">
      <c r="H162" s="4" t="s">
        <v>188</v>
      </c>
    </row>
    <row r="163" ht="15">
      <c r="H163" s="4" t="s">
        <v>189</v>
      </c>
    </row>
    <row r="164" ht="15">
      <c r="H164" s="4" t="s">
        <v>190</v>
      </c>
    </row>
    <row r="165" ht="15">
      <c r="H165" s="4" t="s">
        <v>191</v>
      </c>
    </row>
    <row r="166" ht="15">
      <c r="H166" s="4" t="s">
        <v>192</v>
      </c>
    </row>
    <row r="167" ht="15">
      <c r="H167" s="4" t="s">
        <v>193</v>
      </c>
    </row>
    <row r="168" ht="15">
      <c r="H168" s="4" t="s">
        <v>194</v>
      </c>
    </row>
    <row r="169" ht="15">
      <c r="H169" s="4" t="s">
        <v>195</v>
      </c>
    </row>
    <row r="170" ht="15">
      <c r="H170" s="4" t="s">
        <v>196</v>
      </c>
    </row>
    <row r="171" ht="15">
      <c r="H171" s="4" t="s">
        <v>197</v>
      </c>
    </row>
    <row r="172" ht="15">
      <c r="H172" s="4" t="s">
        <v>198</v>
      </c>
    </row>
    <row r="173" ht="15">
      <c r="H173" s="4" t="s">
        <v>199</v>
      </c>
    </row>
    <row r="174" ht="15">
      <c r="H174" s="4" t="s">
        <v>200</v>
      </c>
    </row>
    <row r="175" ht="15">
      <c r="H175" s="4" t="s">
        <v>201</v>
      </c>
    </row>
    <row r="176" ht="15">
      <c r="H176" s="4" t="s">
        <v>202</v>
      </c>
    </row>
    <row r="177" ht="15">
      <c r="H177" s="4" t="s">
        <v>203</v>
      </c>
    </row>
  </sheetData>
  <sheetProtection/>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3" r:id="rId1" display="www.adaptation-fund.org"/>
    <hyperlink ref="D38" r:id="rId2" display="anejigna@yahoo.com"/>
  </hyperlinks>
  <printOptions/>
  <pageMargins left="0.7" right="0.7" top="0.75" bottom="0.75" header="0.3" footer="0.3"/>
  <pageSetup horizontalDpi="600" verticalDpi="600" orientation="landscape" r:id="rId4"/>
  <drawing r:id="rId3"/>
</worksheet>
</file>

<file path=xl/worksheets/sheet2.xml><?xml version="1.0" encoding="utf-8"?>
<worksheet xmlns="http://schemas.openxmlformats.org/spreadsheetml/2006/main" xmlns:r="http://schemas.openxmlformats.org/officeDocument/2006/relationships">
  <dimension ref="B2:Q59"/>
  <sheetViews>
    <sheetView zoomScalePageLayoutView="0" workbookViewId="0" topLeftCell="A1">
      <selection activeCell="G30" sqref="G30"/>
    </sheetView>
  </sheetViews>
  <sheetFormatPr defaultColWidth="9.140625" defaultRowHeight="15"/>
  <cols>
    <col min="1" max="1" width="1.421875" style="26" customWidth="1"/>
    <col min="2" max="2" width="1.57421875" style="25" customWidth="1"/>
    <col min="3" max="3" width="10.28125" style="25" customWidth="1"/>
    <col min="4" max="4" width="21.00390625" style="25" customWidth="1"/>
    <col min="5" max="5" width="27.57421875" style="26" customWidth="1"/>
    <col min="6" max="6" width="24.28125" style="26" customWidth="1"/>
    <col min="7" max="7" width="21.57421875" style="26" customWidth="1"/>
    <col min="8" max="8" width="33.421875" style="26" customWidth="1"/>
    <col min="9" max="9" width="1.421875" style="26" customWidth="1"/>
    <col min="10" max="10" width="9.140625" style="26" customWidth="1"/>
    <col min="11" max="13" width="18.140625" style="26" customWidth="1"/>
    <col min="14" max="14" width="18.28125" style="26" customWidth="1"/>
    <col min="15" max="15" width="14.57421875" style="26" bestFit="1" customWidth="1"/>
    <col min="16" max="16" width="15.421875" style="26" bestFit="1" customWidth="1"/>
    <col min="17" max="17" width="12.421875" style="26" bestFit="1" customWidth="1"/>
    <col min="18" max="16384" width="9.140625" style="26" customWidth="1"/>
  </cols>
  <sheetData>
    <row r="1" ht="15.75" thickBot="1"/>
    <row r="2" spans="2:8" ht="15.75" thickBot="1">
      <c r="B2" s="89"/>
      <c r="C2" s="90"/>
      <c r="D2" s="90"/>
      <c r="E2" s="91"/>
      <c r="F2" s="91"/>
      <c r="G2" s="91"/>
      <c r="H2" s="92"/>
    </row>
    <row r="3" spans="2:8" ht="21" thickBot="1">
      <c r="B3" s="93"/>
      <c r="C3" s="326" t="s">
        <v>409</v>
      </c>
      <c r="D3" s="327"/>
      <c r="E3" s="327"/>
      <c r="F3" s="327"/>
      <c r="G3" s="328"/>
      <c r="H3" s="94"/>
    </row>
    <row r="4" spans="2:8" ht="15">
      <c r="B4" s="313"/>
      <c r="C4" s="314"/>
      <c r="D4" s="314"/>
      <c r="E4" s="314"/>
      <c r="F4" s="314"/>
      <c r="G4" s="96"/>
      <c r="H4" s="94"/>
    </row>
    <row r="5" spans="2:8" ht="15">
      <c r="B5" s="95"/>
      <c r="C5" s="321"/>
      <c r="D5" s="321"/>
      <c r="E5" s="321"/>
      <c r="F5" s="321"/>
      <c r="G5" s="96"/>
      <c r="H5" s="94"/>
    </row>
    <row r="6" spans="2:8" ht="15">
      <c r="B6" s="95"/>
      <c r="C6" s="66"/>
      <c r="D6" s="71"/>
      <c r="E6" s="67"/>
      <c r="F6" s="96"/>
      <c r="G6" s="96"/>
      <c r="H6" s="94"/>
    </row>
    <row r="7" spans="2:8" ht="15">
      <c r="B7" s="95"/>
      <c r="C7" s="310" t="s">
        <v>243</v>
      </c>
      <c r="D7" s="310"/>
      <c r="E7" s="68"/>
      <c r="F7" s="96"/>
      <c r="G7" s="96"/>
      <c r="H7" s="94"/>
    </row>
    <row r="8" spans="2:8" ht="27.75" customHeight="1" thickBot="1">
      <c r="B8" s="95"/>
      <c r="C8" s="311" t="s">
        <v>269</v>
      </c>
      <c r="D8" s="311"/>
      <c r="E8" s="311"/>
      <c r="F8" s="311"/>
      <c r="G8" s="96"/>
      <c r="H8" s="94"/>
    </row>
    <row r="9" spans="2:17" ht="49.5" customHeight="1" thickBot="1">
      <c r="B9" s="95"/>
      <c r="C9" s="310" t="s">
        <v>410</v>
      </c>
      <c r="D9" s="310"/>
      <c r="E9" s="324">
        <v>2182155</v>
      </c>
      <c r="F9" s="325"/>
      <c r="G9" s="96"/>
      <c r="H9" s="94"/>
      <c r="K9" s="27"/>
      <c r="L9" s="236"/>
      <c r="M9" s="236"/>
      <c r="N9" s="236"/>
      <c r="O9" s="236"/>
      <c r="P9" s="236"/>
      <c r="Q9" s="236"/>
    </row>
    <row r="10" spans="2:17" ht="99.75" customHeight="1" thickBot="1">
      <c r="B10" s="95"/>
      <c r="C10" s="310" t="s">
        <v>244</v>
      </c>
      <c r="D10" s="310"/>
      <c r="E10" s="329" t="s">
        <v>418</v>
      </c>
      <c r="F10" s="330"/>
      <c r="G10" s="96"/>
      <c r="H10" s="94"/>
      <c r="L10" s="236"/>
      <c r="M10" s="236"/>
      <c r="N10" s="236"/>
      <c r="O10" s="236"/>
      <c r="P10" s="236"/>
      <c r="Q10" s="236"/>
    </row>
    <row r="11" spans="2:17" ht="15">
      <c r="B11" s="95"/>
      <c r="C11" s="71"/>
      <c r="D11" s="71"/>
      <c r="E11" s="96"/>
      <c r="F11" s="96"/>
      <c r="G11" s="96"/>
      <c r="H11" s="94"/>
      <c r="L11" s="236"/>
      <c r="M11" s="236"/>
      <c r="N11" s="236"/>
      <c r="O11" s="242"/>
      <c r="P11" s="236"/>
      <c r="Q11" s="236"/>
    </row>
    <row r="12" spans="2:17" ht="15.75" thickBot="1">
      <c r="B12" s="95"/>
      <c r="C12" s="310" t="s">
        <v>218</v>
      </c>
      <c r="D12" s="310"/>
      <c r="E12" s="96"/>
      <c r="F12" s="96"/>
      <c r="G12" s="96"/>
      <c r="H12" s="94"/>
      <c r="J12" s="27"/>
      <c r="K12" s="27"/>
      <c r="L12" s="237"/>
      <c r="M12" s="237"/>
      <c r="N12" s="237"/>
      <c r="O12" s="242"/>
      <c r="P12" s="236"/>
      <c r="Q12" s="236"/>
    </row>
    <row r="13" spans="2:17" ht="49.5" customHeight="1">
      <c r="B13" s="95"/>
      <c r="C13" s="310" t="s">
        <v>411</v>
      </c>
      <c r="D13" s="310"/>
      <c r="E13" s="225" t="s">
        <v>219</v>
      </c>
      <c r="F13" s="226" t="s">
        <v>220</v>
      </c>
      <c r="G13" s="96"/>
      <c r="H13" s="94"/>
      <c r="J13" s="27"/>
      <c r="K13" s="28"/>
      <c r="L13" s="238"/>
      <c r="M13" s="238"/>
      <c r="N13" s="240"/>
      <c r="O13" s="236"/>
      <c r="P13" s="236"/>
      <c r="Q13" s="236"/>
    </row>
    <row r="14" spans="2:17" ht="16.5" customHeight="1">
      <c r="B14" s="95"/>
      <c r="C14" s="71"/>
      <c r="D14" s="71"/>
      <c r="E14" s="192" t="s">
        <v>405</v>
      </c>
      <c r="F14" s="230">
        <v>234780</v>
      </c>
      <c r="G14" s="331" t="s">
        <v>516</v>
      </c>
      <c r="H14" s="332"/>
      <c r="J14" s="27"/>
      <c r="K14" s="30"/>
      <c r="L14" s="239"/>
      <c r="M14" s="239"/>
      <c r="N14" s="241"/>
      <c r="O14" s="242"/>
      <c r="P14" s="236"/>
      <c r="Q14" s="236"/>
    </row>
    <row r="15" spans="2:17" ht="38.25" customHeight="1">
      <c r="B15" s="95"/>
      <c r="C15" s="71"/>
      <c r="D15" s="71"/>
      <c r="E15" s="192" t="s">
        <v>412</v>
      </c>
      <c r="F15" s="230">
        <v>531719.16</v>
      </c>
      <c r="G15" s="333" t="s">
        <v>501</v>
      </c>
      <c r="H15" s="334"/>
      <c r="J15" s="27"/>
      <c r="K15" s="30"/>
      <c r="L15" s="239"/>
      <c r="M15" s="239"/>
      <c r="N15" s="241"/>
      <c r="O15" s="242"/>
      <c r="P15" s="236"/>
      <c r="Q15" s="236"/>
    </row>
    <row r="16" spans="2:17" ht="16.5" customHeight="1">
      <c r="B16" s="95"/>
      <c r="C16" s="71"/>
      <c r="D16" s="71"/>
      <c r="E16" s="31" t="s">
        <v>414</v>
      </c>
      <c r="F16" s="230">
        <v>414375.22</v>
      </c>
      <c r="G16" s="96"/>
      <c r="H16" s="94"/>
      <c r="J16" s="27"/>
      <c r="K16" s="30"/>
      <c r="L16" s="239"/>
      <c r="M16" s="239"/>
      <c r="N16" s="241"/>
      <c r="O16" s="242"/>
      <c r="P16" s="236"/>
      <c r="Q16" s="236"/>
    </row>
    <row r="17" spans="2:17" ht="49.5" customHeight="1">
      <c r="B17" s="95"/>
      <c r="C17" s="71"/>
      <c r="D17" s="71"/>
      <c r="E17" s="31" t="s">
        <v>415</v>
      </c>
      <c r="F17" s="230">
        <v>0</v>
      </c>
      <c r="G17" s="333" t="s">
        <v>511</v>
      </c>
      <c r="H17" s="334"/>
      <c r="J17" s="27"/>
      <c r="K17" s="224"/>
      <c r="L17" s="239"/>
      <c r="M17" s="239"/>
      <c r="N17" s="241"/>
      <c r="O17" s="242"/>
      <c r="P17" s="236"/>
      <c r="Q17" s="236"/>
    </row>
    <row r="18" spans="2:17" ht="15">
      <c r="B18" s="95"/>
      <c r="C18" s="71"/>
      <c r="D18" s="71"/>
      <c r="E18" s="228" t="s">
        <v>374</v>
      </c>
      <c r="F18" s="229">
        <f>SUM(F14:F17)</f>
        <v>1180874.38</v>
      </c>
      <c r="G18" s="96"/>
      <c r="H18" s="94"/>
      <c r="J18" s="27"/>
      <c r="K18" s="224"/>
      <c r="L18" s="239"/>
      <c r="M18" s="239"/>
      <c r="N18" s="241"/>
      <c r="O18" s="236"/>
      <c r="P18" s="236"/>
      <c r="Q18" s="236"/>
    </row>
    <row r="19" spans="2:17" ht="15">
      <c r="B19" s="95"/>
      <c r="C19" s="71"/>
      <c r="D19" s="71"/>
      <c r="E19" s="31" t="s">
        <v>413</v>
      </c>
      <c r="F19" s="227">
        <v>118982.79</v>
      </c>
      <c r="G19" s="331" t="s">
        <v>515</v>
      </c>
      <c r="H19" s="332"/>
      <c r="J19" s="27"/>
      <c r="K19" s="30"/>
      <c r="L19" s="239"/>
      <c r="M19" s="239"/>
      <c r="N19" s="241"/>
      <c r="O19" s="237"/>
      <c r="P19" s="236"/>
      <c r="Q19" s="236"/>
    </row>
    <row r="20" spans="2:17" ht="48.75" customHeight="1">
      <c r="B20" s="95"/>
      <c r="C20" s="71"/>
      <c r="D20" s="71"/>
      <c r="E20" s="31" t="s">
        <v>502</v>
      </c>
      <c r="F20" s="227">
        <v>0</v>
      </c>
      <c r="G20" s="333" t="s">
        <v>513</v>
      </c>
      <c r="H20" s="334"/>
      <c r="J20" s="27"/>
      <c r="K20" s="30"/>
      <c r="L20" s="239"/>
      <c r="M20" s="239"/>
      <c r="N20" s="241"/>
      <c r="O20" s="237"/>
      <c r="P20" s="236"/>
      <c r="Q20" s="236"/>
    </row>
    <row r="21" spans="2:17" ht="15">
      <c r="B21" s="95"/>
      <c r="C21" s="71"/>
      <c r="D21" s="71"/>
      <c r="E21" s="228" t="s">
        <v>399</v>
      </c>
      <c r="F21" s="229">
        <f>SUM(F19:F20)</f>
        <v>118982.79</v>
      </c>
      <c r="G21" s="96"/>
      <c r="H21" s="94"/>
      <c r="J21" s="27"/>
      <c r="K21" s="30"/>
      <c r="L21" s="239"/>
      <c r="M21" s="239"/>
      <c r="N21" s="241"/>
      <c r="O21" s="237"/>
      <c r="P21" s="236"/>
      <c r="Q21" s="236"/>
    </row>
    <row r="22" spans="2:17" ht="45">
      <c r="B22" s="95"/>
      <c r="C22" s="71"/>
      <c r="D22" s="71"/>
      <c r="E22" s="31" t="s">
        <v>416</v>
      </c>
      <c r="F22" s="230">
        <v>164056.26</v>
      </c>
      <c r="G22" s="96"/>
      <c r="H22" s="94"/>
      <c r="J22" s="27"/>
      <c r="K22" s="30"/>
      <c r="L22" s="239"/>
      <c r="M22" s="239"/>
      <c r="N22" s="239"/>
      <c r="O22" s="237"/>
      <c r="P22" s="236"/>
      <c r="Q22" s="236"/>
    </row>
    <row r="23" spans="2:17" ht="44.25" customHeight="1">
      <c r="B23" s="95"/>
      <c r="C23" s="71"/>
      <c r="D23" s="71"/>
      <c r="E23" s="31" t="s">
        <v>503</v>
      </c>
      <c r="F23" s="230">
        <v>0</v>
      </c>
      <c r="G23" s="333" t="s">
        <v>507</v>
      </c>
      <c r="H23" s="334"/>
      <c r="J23" s="27"/>
      <c r="K23" s="30"/>
      <c r="L23" s="239"/>
      <c r="M23" s="239"/>
      <c r="N23" s="239"/>
      <c r="O23" s="237"/>
      <c r="P23" s="236"/>
      <c r="Q23" s="236"/>
    </row>
    <row r="24" spans="2:17" ht="15">
      <c r="B24" s="95"/>
      <c r="C24" s="71"/>
      <c r="D24" s="71"/>
      <c r="E24" s="31" t="s">
        <v>503</v>
      </c>
      <c r="F24" s="230">
        <v>0</v>
      </c>
      <c r="G24" s="333" t="s">
        <v>508</v>
      </c>
      <c r="H24" s="334"/>
      <c r="J24" s="27"/>
      <c r="K24" s="30"/>
      <c r="L24" s="239"/>
      <c r="M24" s="239"/>
      <c r="N24" s="239"/>
      <c r="O24" s="237"/>
      <c r="P24" s="236"/>
      <c r="Q24" s="236"/>
    </row>
    <row r="25" spans="2:17" s="252" customFormat="1" ht="14.25">
      <c r="B25" s="249"/>
      <c r="C25" s="245"/>
      <c r="D25" s="245"/>
      <c r="E25" s="228" t="s">
        <v>378</v>
      </c>
      <c r="F25" s="250">
        <f>SUM(F22:F24)</f>
        <v>164056.26</v>
      </c>
      <c r="G25" s="68"/>
      <c r="H25" s="251"/>
      <c r="J25" s="253"/>
      <c r="K25" s="30"/>
      <c r="L25" s="239"/>
      <c r="M25" s="239"/>
      <c r="N25" s="239"/>
      <c r="O25" s="254"/>
      <c r="P25" s="255"/>
      <c r="Q25" s="255"/>
    </row>
    <row r="26" spans="2:17" ht="23.25" customHeight="1">
      <c r="B26" s="95"/>
      <c r="C26" s="71"/>
      <c r="D26" s="71"/>
      <c r="E26" s="31" t="s">
        <v>417</v>
      </c>
      <c r="F26" s="227">
        <v>41205.95</v>
      </c>
      <c r="G26" s="331" t="s">
        <v>517</v>
      </c>
      <c r="H26" s="335"/>
      <c r="J26" s="27"/>
      <c r="K26" s="232"/>
      <c r="L26" s="239"/>
      <c r="M26" s="239"/>
      <c r="N26" s="239"/>
      <c r="O26" s="237"/>
      <c r="P26" s="236"/>
      <c r="Q26" s="236"/>
    </row>
    <row r="27" spans="2:17" ht="44.25" customHeight="1">
      <c r="B27" s="95"/>
      <c r="C27" s="71"/>
      <c r="D27" s="71"/>
      <c r="E27" s="31" t="s">
        <v>504</v>
      </c>
      <c r="F27" s="227">
        <v>0</v>
      </c>
      <c r="G27" s="333" t="s">
        <v>509</v>
      </c>
      <c r="H27" s="334"/>
      <c r="J27" s="27"/>
      <c r="K27" s="232"/>
      <c r="L27" s="239"/>
      <c r="M27" s="239"/>
      <c r="N27" s="239"/>
      <c r="O27" s="237"/>
      <c r="P27" s="236"/>
      <c r="Q27" s="236"/>
    </row>
    <row r="28" spans="2:17" ht="15">
      <c r="B28" s="95"/>
      <c r="C28" s="71"/>
      <c r="D28" s="71"/>
      <c r="E28" s="228" t="s">
        <v>380</v>
      </c>
      <c r="F28" s="229">
        <f>SUM(F26)</f>
        <v>41205.95</v>
      </c>
      <c r="G28" s="96"/>
      <c r="H28" s="94"/>
      <c r="J28" s="27"/>
      <c r="K28" s="232"/>
      <c r="L28" s="239"/>
      <c r="M28" s="239"/>
      <c r="N28" s="239"/>
      <c r="O28" s="237"/>
      <c r="P28" s="236"/>
      <c r="Q28" s="236"/>
    </row>
    <row r="29" spans="2:17" ht="15">
      <c r="B29" s="95"/>
      <c r="C29" s="71"/>
      <c r="D29" s="71"/>
      <c r="E29" s="228" t="s">
        <v>361</v>
      </c>
      <c r="F29" s="229">
        <v>36456.36</v>
      </c>
      <c r="G29" s="96"/>
      <c r="H29" s="94"/>
      <c r="J29" s="27"/>
      <c r="K29" s="232"/>
      <c r="L29" s="239"/>
      <c r="M29" s="239"/>
      <c r="N29" s="239"/>
      <c r="O29" s="237"/>
      <c r="P29" s="236"/>
      <c r="Q29" s="236"/>
    </row>
    <row r="30" spans="2:17" ht="15.75" thickBot="1">
      <c r="B30" s="95"/>
      <c r="C30" s="71"/>
      <c r="D30" s="71"/>
      <c r="E30" s="228"/>
      <c r="F30" s="229"/>
      <c r="G30" s="96"/>
      <c r="H30" s="94"/>
      <c r="J30" s="27"/>
      <c r="K30" s="243"/>
      <c r="L30" s="239"/>
      <c r="M30" s="239"/>
      <c r="N30" s="239"/>
      <c r="O30" s="237"/>
      <c r="P30" s="236"/>
      <c r="Q30" s="236"/>
    </row>
    <row r="31" spans="2:17" ht="22.5" customHeight="1" thickBot="1">
      <c r="B31" s="95"/>
      <c r="C31" s="71"/>
      <c r="D31" s="71"/>
      <c r="E31" s="187" t="s">
        <v>305</v>
      </c>
      <c r="F31" s="231">
        <f>F18+F21+F25+F28+F29</f>
        <v>1541575.74</v>
      </c>
      <c r="G31" s="96"/>
      <c r="H31" s="94"/>
      <c r="J31" s="27"/>
      <c r="K31" s="30"/>
      <c r="L31" s="239"/>
      <c r="M31" s="239"/>
      <c r="N31" s="239"/>
      <c r="O31" s="237"/>
      <c r="P31" s="236"/>
      <c r="Q31" s="236"/>
    </row>
    <row r="32" spans="2:17" ht="15" hidden="1">
      <c r="B32" s="95"/>
      <c r="C32" s="71"/>
      <c r="D32" s="71"/>
      <c r="E32" s="96"/>
      <c r="F32" s="96"/>
      <c r="G32" s="96"/>
      <c r="H32" s="94"/>
      <c r="J32" s="27"/>
      <c r="K32" s="27"/>
      <c r="L32" s="237"/>
      <c r="M32" s="237"/>
      <c r="N32" s="237"/>
      <c r="O32" s="237"/>
      <c r="P32" s="236"/>
      <c r="Q32" s="236"/>
    </row>
    <row r="33" spans="2:15" ht="46.5" customHeight="1" thickBot="1">
      <c r="B33" s="95"/>
      <c r="C33" s="310" t="s">
        <v>316</v>
      </c>
      <c r="D33" s="310"/>
      <c r="E33" s="96"/>
      <c r="F33" s="96"/>
      <c r="G33" s="96"/>
      <c r="H33" s="94"/>
      <c r="J33" s="27"/>
      <c r="K33" s="27"/>
      <c r="L33" s="27"/>
      <c r="M33" s="27"/>
      <c r="N33" s="27"/>
      <c r="O33" s="27"/>
    </row>
    <row r="34" spans="2:8" ht="87" customHeight="1" thickBot="1">
      <c r="B34" s="95"/>
      <c r="C34" s="310" t="s">
        <v>318</v>
      </c>
      <c r="D34" s="310"/>
      <c r="E34" s="165" t="s">
        <v>219</v>
      </c>
      <c r="F34" s="188" t="s">
        <v>221</v>
      </c>
      <c r="G34" s="129" t="s">
        <v>270</v>
      </c>
      <c r="H34" s="94"/>
    </row>
    <row r="35" spans="2:8" ht="90">
      <c r="B35" s="95"/>
      <c r="C35" s="71"/>
      <c r="D35" s="71"/>
      <c r="E35" s="29" t="s">
        <v>362</v>
      </c>
      <c r="F35" s="256" t="s">
        <v>419</v>
      </c>
      <c r="G35" s="166">
        <v>2015</v>
      </c>
      <c r="H35" s="94"/>
    </row>
    <row r="36" spans="2:8" ht="75">
      <c r="B36" s="95"/>
      <c r="C36" s="71"/>
      <c r="D36" s="71"/>
      <c r="E36" s="31" t="s">
        <v>420</v>
      </c>
      <c r="F36" s="257" t="s">
        <v>421</v>
      </c>
      <c r="G36" s="167">
        <v>2015</v>
      </c>
      <c r="H36" s="94"/>
    </row>
    <row r="37" spans="2:8" ht="120">
      <c r="B37" s="95"/>
      <c r="C37" s="71"/>
      <c r="D37" s="71"/>
      <c r="E37" s="31" t="s">
        <v>422</v>
      </c>
      <c r="F37" s="257" t="s">
        <v>423</v>
      </c>
      <c r="G37" s="167">
        <v>2015</v>
      </c>
      <c r="H37" s="94"/>
    </row>
    <row r="38" spans="2:8" ht="315">
      <c r="B38" s="95"/>
      <c r="C38" s="71"/>
      <c r="D38" s="71"/>
      <c r="E38" s="31" t="s">
        <v>424</v>
      </c>
      <c r="F38" s="257" t="s">
        <v>425</v>
      </c>
      <c r="G38" s="167">
        <v>2015</v>
      </c>
      <c r="H38" s="94"/>
    </row>
    <row r="39" spans="2:8" ht="285">
      <c r="B39" s="95"/>
      <c r="C39" s="71"/>
      <c r="D39" s="71"/>
      <c r="E39" s="31" t="s">
        <v>426</v>
      </c>
      <c r="F39" s="257" t="s">
        <v>427</v>
      </c>
      <c r="G39" s="167">
        <v>2015</v>
      </c>
      <c r="H39" s="94"/>
    </row>
    <row r="40" spans="2:8" ht="90">
      <c r="B40" s="95"/>
      <c r="C40" s="71"/>
      <c r="D40" s="71"/>
      <c r="E40" s="31" t="s">
        <v>428</v>
      </c>
      <c r="F40" s="257" t="s">
        <v>429</v>
      </c>
      <c r="G40" s="167">
        <v>2016</v>
      </c>
      <c r="H40" s="94"/>
    </row>
    <row r="41" spans="2:8" ht="240">
      <c r="B41" s="95"/>
      <c r="C41" s="71"/>
      <c r="D41" s="71"/>
      <c r="E41" s="31" t="s">
        <v>430</v>
      </c>
      <c r="F41" s="257" t="s">
        <v>431</v>
      </c>
      <c r="G41" s="167">
        <v>2015</v>
      </c>
      <c r="H41" s="94"/>
    </row>
    <row r="42" spans="2:8" ht="210">
      <c r="B42" s="95"/>
      <c r="C42" s="71"/>
      <c r="D42" s="71"/>
      <c r="E42" s="31" t="s">
        <v>432</v>
      </c>
      <c r="F42" s="257" t="s">
        <v>433</v>
      </c>
      <c r="G42" s="167">
        <v>2015</v>
      </c>
      <c r="H42" s="94"/>
    </row>
    <row r="43" spans="2:8" ht="165">
      <c r="B43" s="95"/>
      <c r="C43" s="71"/>
      <c r="D43" s="71"/>
      <c r="E43" s="31" t="s">
        <v>434</v>
      </c>
      <c r="F43" s="257" t="s">
        <v>435</v>
      </c>
      <c r="G43" s="167">
        <v>2016</v>
      </c>
      <c r="H43" s="94"/>
    </row>
    <row r="44" spans="2:8" ht="255">
      <c r="B44" s="95"/>
      <c r="C44" s="71"/>
      <c r="D44" s="71"/>
      <c r="E44" s="31" t="s">
        <v>436</v>
      </c>
      <c r="F44" s="257" t="s">
        <v>437</v>
      </c>
      <c r="G44" s="167">
        <v>2015</v>
      </c>
      <c r="H44" s="94"/>
    </row>
    <row r="45" spans="2:8" ht="210">
      <c r="B45" s="95"/>
      <c r="C45" s="71"/>
      <c r="D45" s="71"/>
      <c r="E45" s="31" t="s">
        <v>438</v>
      </c>
      <c r="F45" s="257" t="s">
        <v>439</v>
      </c>
      <c r="G45" s="167">
        <v>2015</v>
      </c>
      <c r="H45" s="94"/>
    </row>
    <row r="46" spans="2:8" ht="15">
      <c r="B46" s="95"/>
      <c r="C46" s="71"/>
      <c r="D46" s="71"/>
      <c r="E46" s="31" t="s">
        <v>363</v>
      </c>
      <c r="F46" s="139"/>
      <c r="G46" s="167"/>
      <c r="H46" s="94"/>
    </row>
    <row r="47" spans="2:8" ht="15.75" thickBot="1">
      <c r="B47" s="95"/>
      <c r="C47" s="71"/>
      <c r="D47" s="71"/>
      <c r="E47" s="183"/>
      <c r="F47" s="184"/>
      <c r="G47" s="185"/>
      <c r="H47" s="94"/>
    </row>
    <row r="48" spans="2:8" ht="15.75" thickBot="1">
      <c r="B48" s="95"/>
      <c r="C48" s="71"/>
      <c r="D48" s="71"/>
      <c r="E48" s="187" t="s">
        <v>305</v>
      </c>
      <c r="F48" s="235">
        <v>2120900</v>
      </c>
      <c r="G48" s="186"/>
      <c r="H48" s="94"/>
    </row>
    <row r="49" spans="2:8" ht="15.75" thickBot="1">
      <c r="B49" s="95"/>
      <c r="C49" s="71"/>
      <c r="D49" s="71"/>
      <c r="E49" s="245"/>
      <c r="F49" s="245"/>
      <c r="G49" s="198"/>
      <c r="H49" s="94"/>
    </row>
    <row r="50" spans="2:8" ht="90.75" customHeight="1" thickBot="1">
      <c r="B50" s="95"/>
      <c r="C50" s="315" t="s">
        <v>319</v>
      </c>
      <c r="D50" s="316"/>
      <c r="E50" s="317"/>
      <c r="F50" s="318"/>
      <c r="G50" s="96"/>
      <c r="H50" s="94"/>
    </row>
    <row r="51" spans="2:8" ht="63.75" customHeight="1" thickBot="1">
      <c r="B51" s="95"/>
      <c r="C51" s="310" t="s">
        <v>215</v>
      </c>
      <c r="D51" s="310"/>
      <c r="E51" s="233"/>
      <c r="F51" s="233"/>
      <c r="G51" s="96"/>
      <c r="H51" s="94"/>
    </row>
    <row r="52" spans="2:8" ht="15.75" thickBot="1">
      <c r="B52" s="95"/>
      <c r="C52" s="233"/>
      <c r="D52" s="233"/>
      <c r="E52" s="319"/>
      <c r="F52" s="320"/>
      <c r="G52" s="96"/>
      <c r="H52" s="94"/>
    </row>
    <row r="53" spans="2:8" ht="59.25" customHeight="1" thickBot="1">
      <c r="B53" s="95"/>
      <c r="C53" s="310" t="s">
        <v>216</v>
      </c>
      <c r="D53" s="310"/>
      <c r="E53" s="322"/>
      <c r="F53" s="323"/>
      <c r="G53" s="96"/>
      <c r="H53" s="94"/>
    </row>
    <row r="54" spans="2:8" ht="99.75" customHeight="1">
      <c r="B54" s="95"/>
      <c r="C54" s="310" t="s">
        <v>217</v>
      </c>
      <c r="D54" s="310"/>
      <c r="E54" s="96"/>
      <c r="F54" s="96"/>
      <c r="G54" s="96"/>
      <c r="H54" s="94"/>
    </row>
    <row r="55" spans="2:8" ht="15">
      <c r="B55" s="95"/>
      <c r="C55" s="71"/>
      <c r="D55" s="71"/>
      <c r="E55" s="96"/>
      <c r="F55" s="96"/>
      <c r="G55" s="96"/>
      <c r="H55" s="94"/>
    </row>
    <row r="56" spans="2:8" ht="15.75" thickBot="1">
      <c r="B56" s="97"/>
      <c r="C56" s="312"/>
      <c r="D56" s="312"/>
      <c r="E56" s="98"/>
      <c r="F56" s="75"/>
      <c r="G56" s="75"/>
      <c r="H56" s="99"/>
    </row>
    <row r="57" spans="2:7" ht="15">
      <c r="B57" s="32"/>
      <c r="C57" s="33"/>
      <c r="D57" s="32"/>
      <c r="E57" s="34"/>
      <c r="F57" s="34"/>
      <c r="G57" s="17"/>
    </row>
    <row r="58" spans="2:6" ht="15">
      <c r="B58" s="32"/>
      <c r="C58" s="33"/>
      <c r="D58" s="33"/>
      <c r="E58" s="35"/>
      <c r="F58" s="35"/>
    </row>
    <row r="59" spans="5:6" ht="15">
      <c r="E59" s="35"/>
      <c r="F59" s="35"/>
    </row>
  </sheetData>
  <sheetProtection/>
  <mergeCells count="30">
    <mergeCell ref="G27:H27"/>
    <mergeCell ref="C7:D7"/>
    <mergeCell ref="G15:H15"/>
    <mergeCell ref="G17:H17"/>
    <mergeCell ref="G20:H20"/>
    <mergeCell ref="G23:H23"/>
    <mergeCell ref="G24:H24"/>
    <mergeCell ref="C13:D13"/>
    <mergeCell ref="G14:H14"/>
    <mergeCell ref="G26:H26"/>
    <mergeCell ref="E53:F53"/>
    <mergeCell ref="E9:F9"/>
    <mergeCell ref="C53:D53"/>
    <mergeCell ref="C3:G3"/>
    <mergeCell ref="C9:D9"/>
    <mergeCell ref="C10:D10"/>
    <mergeCell ref="C33:D33"/>
    <mergeCell ref="C34:D34"/>
    <mergeCell ref="E10:F10"/>
    <mergeCell ref="G19:H19"/>
    <mergeCell ref="C54:D54"/>
    <mergeCell ref="C8:F8"/>
    <mergeCell ref="C56:D56"/>
    <mergeCell ref="B4:F4"/>
    <mergeCell ref="C12:D12"/>
    <mergeCell ref="C50:D50"/>
    <mergeCell ref="E50:F50"/>
    <mergeCell ref="C51:D51"/>
    <mergeCell ref="E52:F52"/>
    <mergeCell ref="C5:F5"/>
  </mergeCells>
  <dataValidations count="1">
    <dataValidation type="whole" allowBlank="1" showInputMessage="1" showErrorMessage="1" sqref="E9 E52">
      <formula1>-999999999</formula1>
      <formula2>999999999</formula2>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I52"/>
  <sheetViews>
    <sheetView zoomScale="85" zoomScaleNormal="85" zoomScalePageLayoutView="0" workbookViewId="0" topLeftCell="A6">
      <selection activeCell="H12" sqref="H12"/>
    </sheetView>
  </sheetViews>
  <sheetFormatPr defaultColWidth="9.140625" defaultRowHeight="15"/>
  <cols>
    <col min="1" max="1" width="1.28515625" style="0" customWidth="1"/>
    <col min="2" max="2" width="1.8515625" style="0" customWidth="1"/>
    <col min="3" max="3" width="24.00390625" style="0" customWidth="1"/>
    <col min="4" max="4" width="23.421875" style="0" customWidth="1"/>
    <col min="5" max="5" width="17.8515625" style="0" customWidth="1"/>
    <col min="6" max="6" width="19.7109375" style="0" customWidth="1"/>
    <col min="7" max="7" width="27.7109375" style="0" customWidth="1"/>
    <col min="8" max="8" width="15.7109375" style="0" customWidth="1"/>
    <col min="9" max="9" width="1.57421875" style="0" customWidth="1"/>
  </cols>
  <sheetData>
    <row r="1" ht="8.25" customHeight="1" thickBot="1"/>
    <row r="2" spans="2:9" ht="15.75" thickBot="1">
      <c r="B2" s="113"/>
      <c r="C2" s="114"/>
      <c r="D2" s="114"/>
      <c r="E2" s="114"/>
      <c r="F2" s="114"/>
      <c r="G2" s="114"/>
      <c r="H2" s="114"/>
      <c r="I2" s="115"/>
    </row>
    <row r="3" spans="2:9" ht="21" thickBot="1">
      <c r="B3" s="116"/>
      <c r="C3" s="326" t="s">
        <v>222</v>
      </c>
      <c r="D3" s="327"/>
      <c r="E3" s="327"/>
      <c r="F3" s="327"/>
      <c r="G3" s="327"/>
      <c r="H3" s="328"/>
      <c r="I3" s="77"/>
    </row>
    <row r="4" spans="2:9" ht="15">
      <c r="B4" s="346"/>
      <c r="C4" s="347"/>
      <c r="D4" s="347"/>
      <c r="E4" s="347"/>
      <c r="F4" s="347"/>
      <c r="G4" s="347"/>
      <c r="H4" s="347"/>
      <c r="I4" s="77"/>
    </row>
    <row r="5" spans="2:9" ht="16.5" thickBot="1">
      <c r="B5" s="78"/>
      <c r="C5" s="348" t="s">
        <v>326</v>
      </c>
      <c r="D5" s="348"/>
      <c r="E5" s="348"/>
      <c r="F5" s="348"/>
      <c r="G5" s="348"/>
      <c r="H5" s="348"/>
      <c r="I5" s="77"/>
    </row>
    <row r="6" spans="2:9" ht="15.75" thickBot="1">
      <c r="B6" s="78"/>
      <c r="C6" s="355" t="s">
        <v>341</v>
      </c>
      <c r="D6" s="355"/>
      <c r="E6" s="355"/>
      <c r="F6" s="356"/>
      <c r="G6" s="244">
        <v>41912</v>
      </c>
      <c r="H6" s="79"/>
      <c r="I6" s="77"/>
    </row>
    <row r="7" spans="2:9" ht="15">
      <c r="B7" s="78"/>
      <c r="C7" s="79"/>
      <c r="D7" s="80"/>
      <c r="E7" s="79"/>
      <c r="F7" s="79"/>
      <c r="G7" s="79"/>
      <c r="H7" s="79"/>
      <c r="I7" s="77"/>
    </row>
    <row r="8" spans="2:9" ht="15">
      <c r="B8" s="78"/>
      <c r="C8" s="336" t="s">
        <v>236</v>
      </c>
      <c r="D8" s="336"/>
      <c r="E8" s="81"/>
      <c r="F8" s="81"/>
      <c r="G8" s="81"/>
      <c r="H8" s="81"/>
      <c r="I8" s="77"/>
    </row>
    <row r="9" spans="2:9" ht="15.75" thickBot="1">
      <c r="B9" s="78"/>
      <c r="C9" s="336" t="s">
        <v>237</v>
      </c>
      <c r="D9" s="336"/>
      <c r="E9" s="336"/>
      <c r="F9" s="336"/>
      <c r="G9" s="336"/>
      <c r="H9" s="336"/>
      <c r="I9" s="77"/>
    </row>
    <row r="10" spans="2:9" ht="42.75">
      <c r="B10" s="78"/>
      <c r="C10" s="39" t="s">
        <v>239</v>
      </c>
      <c r="D10" s="40" t="s">
        <v>238</v>
      </c>
      <c r="E10" s="195" t="s">
        <v>310</v>
      </c>
      <c r="F10" s="195" t="s">
        <v>397</v>
      </c>
      <c r="G10" s="195" t="s">
        <v>314</v>
      </c>
      <c r="H10" s="41" t="s">
        <v>313</v>
      </c>
      <c r="I10" s="77"/>
    </row>
    <row r="11" spans="2:9" s="262" customFormat="1" ht="30">
      <c r="B11" s="78"/>
      <c r="C11" s="258" t="s">
        <v>364</v>
      </c>
      <c r="D11" s="246" t="s">
        <v>440</v>
      </c>
      <c r="E11" s="259">
        <v>140519.4</v>
      </c>
      <c r="F11" s="260">
        <v>41649</v>
      </c>
      <c r="G11" s="296">
        <v>140519.4</v>
      </c>
      <c r="H11" s="261">
        <v>0</v>
      </c>
      <c r="I11" s="77"/>
    </row>
    <row r="12" spans="2:9" ht="164.25">
      <c r="B12" s="78"/>
      <c r="C12" s="258" t="s">
        <v>441</v>
      </c>
      <c r="D12" s="246" t="s">
        <v>442</v>
      </c>
      <c r="E12" s="289" t="s">
        <v>443</v>
      </c>
      <c r="F12" s="260">
        <v>41705</v>
      </c>
      <c r="G12" s="295">
        <v>57700.42</v>
      </c>
      <c r="H12" s="293">
        <v>20757.12</v>
      </c>
      <c r="I12" s="77"/>
    </row>
    <row r="13" spans="2:9" ht="15.75" thickBot="1">
      <c r="B13" s="78"/>
      <c r="C13" s="42" t="s">
        <v>396</v>
      </c>
      <c r="D13" s="43"/>
      <c r="E13" s="290"/>
      <c r="F13" s="291"/>
      <c r="G13" s="294"/>
      <c r="H13" s="292"/>
      <c r="I13" s="77"/>
    </row>
    <row r="14" spans="2:9" ht="15">
      <c r="B14" s="78"/>
      <c r="C14" s="85"/>
      <c r="D14" s="85"/>
      <c r="E14" s="85"/>
      <c r="F14" s="194"/>
      <c r="G14" s="194"/>
      <c r="H14" s="194"/>
      <c r="I14" s="77"/>
    </row>
    <row r="15" spans="2:9" ht="15">
      <c r="B15" s="78"/>
      <c r="C15" s="336" t="s">
        <v>240</v>
      </c>
      <c r="D15" s="336"/>
      <c r="E15" s="80"/>
      <c r="F15" s="80"/>
      <c r="G15" s="80"/>
      <c r="H15" s="80"/>
      <c r="I15" s="77"/>
    </row>
    <row r="16" spans="2:9" ht="15.75" thickBot="1">
      <c r="B16" s="78"/>
      <c r="C16" s="357" t="s">
        <v>242</v>
      </c>
      <c r="D16" s="357"/>
      <c r="E16" s="357"/>
      <c r="F16" s="193"/>
      <c r="G16" s="193"/>
      <c r="H16" s="193"/>
      <c r="I16" s="77"/>
    </row>
    <row r="17" spans="2:9" ht="29.25" thickBot="1">
      <c r="B17" s="78"/>
      <c r="C17" s="190" t="s">
        <v>315</v>
      </c>
      <c r="D17" s="191" t="s">
        <v>241</v>
      </c>
      <c r="E17" s="191" t="s">
        <v>311</v>
      </c>
      <c r="F17" s="197" t="s">
        <v>312</v>
      </c>
      <c r="G17" s="191" t="s">
        <v>309</v>
      </c>
      <c r="H17" s="196"/>
      <c r="I17" s="201"/>
    </row>
    <row r="18" spans="2:9" ht="15" customHeight="1">
      <c r="B18" s="78"/>
      <c r="C18" s="337" t="s">
        <v>444</v>
      </c>
      <c r="D18" s="337" t="s">
        <v>445</v>
      </c>
      <c r="E18" s="343">
        <v>140519.4</v>
      </c>
      <c r="F18" s="343">
        <v>140519.4</v>
      </c>
      <c r="G18" s="361" t="s">
        <v>500</v>
      </c>
      <c r="H18" s="80"/>
      <c r="I18" s="341"/>
    </row>
    <row r="19" spans="2:9" ht="15">
      <c r="B19" s="78"/>
      <c r="C19" s="338"/>
      <c r="D19" s="338"/>
      <c r="E19" s="344"/>
      <c r="F19" s="344"/>
      <c r="G19" s="362"/>
      <c r="H19" s="80"/>
      <c r="I19" s="341"/>
    </row>
    <row r="20" spans="2:9" ht="71.25" customHeight="1">
      <c r="B20" s="78"/>
      <c r="C20" s="338"/>
      <c r="D20" s="338"/>
      <c r="E20" s="344"/>
      <c r="F20" s="344"/>
      <c r="G20" s="362"/>
      <c r="H20" s="80"/>
      <c r="I20" s="341"/>
    </row>
    <row r="21" spans="2:9" ht="15" customHeight="1">
      <c r="B21" s="78"/>
      <c r="C21" s="338"/>
      <c r="D21" s="338"/>
      <c r="E21" s="344"/>
      <c r="F21" s="344"/>
      <c r="G21" s="362"/>
      <c r="H21" s="80"/>
      <c r="I21" s="341"/>
    </row>
    <row r="22" spans="2:9" ht="15">
      <c r="B22" s="78"/>
      <c r="C22" s="338"/>
      <c r="D22" s="338"/>
      <c r="E22" s="344"/>
      <c r="F22" s="344"/>
      <c r="G22" s="362"/>
      <c r="H22" s="80"/>
      <c r="I22" s="341"/>
    </row>
    <row r="23" spans="2:9" ht="15">
      <c r="B23" s="78"/>
      <c r="C23" s="338"/>
      <c r="D23" s="338"/>
      <c r="E23" s="344"/>
      <c r="F23" s="344"/>
      <c r="G23" s="362"/>
      <c r="H23" s="80"/>
      <c r="I23" s="341"/>
    </row>
    <row r="24" spans="2:9" ht="15" customHeight="1">
      <c r="B24" s="78"/>
      <c r="C24" s="338"/>
      <c r="D24" s="338"/>
      <c r="E24" s="344"/>
      <c r="F24" s="344"/>
      <c r="G24" s="362"/>
      <c r="H24" s="80"/>
      <c r="I24" s="341"/>
    </row>
    <row r="25" spans="2:9" ht="15">
      <c r="B25" s="78"/>
      <c r="C25" s="338"/>
      <c r="D25" s="338"/>
      <c r="E25" s="344"/>
      <c r="F25" s="344"/>
      <c r="G25" s="362"/>
      <c r="H25" s="80"/>
      <c r="I25" s="341"/>
    </row>
    <row r="26" spans="2:9" ht="15.75" thickBot="1">
      <c r="B26" s="78"/>
      <c r="C26" s="342"/>
      <c r="D26" s="342"/>
      <c r="E26" s="345"/>
      <c r="F26" s="345"/>
      <c r="G26" s="362"/>
      <c r="H26" s="80"/>
      <c r="I26" s="341"/>
    </row>
    <row r="27" spans="2:9" ht="127.5" customHeight="1">
      <c r="B27" s="78"/>
      <c r="C27" s="337" t="s">
        <v>447</v>
      </c>
      <c r="D27" s="337" t="s">
        <v>446</v>
      </c>
      <c r="E27" s="337" t="s">
        <v>448</v>
      </c>
      <c r="F27" s="339" t="s">
        <v>450</v>
      </c>
      <c r="G27" s="362"/>
      <c r="H27" s="80"/>
      <c r="I27" s="341"/>
    </row>
    <row r="28" spans="2:9" ht="15">
      <c r="B28" s="78"/>
      <c r="C28" s="338"/>
      <c r="D28" s="338"/>
      <c r="E28" s="338"/>
      <c r="F28" s="340"/>
      <c r="G28" s="362"/>
      <c r="H28" s="80"/>
      <c r="I28" s="341"/>
    </row>
    <row r="29" spans="2:9" s="9" customFormat="1" ht="47.25" customHeight="1" thickBot="1">
      <c r="B29" s="78"/>
      <c r="C29" s="338"/>
      <c r="D29" s="338"/>
      <c r="E29" s="338"/>
      <c r="F29" s="340"/>
      <c r="G29" s="362"/>
      <c r="H29" s="80"/>
      <c r="I29" s="341"/>
    </row>
    <row r="30" spans="2:9" s="9" customFormat="1" ht="15.75" customHeight="1">
      <c r="B30" s="78"/>
      <c r="C30" s="358" t="s">
        <v>449</v>
      </c>
      <c r="D30" s="349"/>
      <c r="E30" s="352"/>
      <c r="F30" s="352"/>
      <c r="G30" s="362"/>
      <c r="H30" s="80"/>
      <c r="I30" s="341"/>
    </row>
    <row r="31" spans="2:9" s="9" customFormat="1" ht="15" customHeight="1">
      <c r="B31" s="78"/>
      <c r="C31" s="359"/>
      <c r="D31" s="350"/>
      <c r="E31" s="353"/>
      <c r="F31" s="353"/>
      <c r="G31" s="362"/>
      <c r="H31" s="80"/>
      <c r="I31" s="341"/>
    </row>
    <row r="32" spans="2:9" s="9" customFormat="1" ht="100.5" customHeight="1" thickBot="1">
      <c r="B32" s="78"/>
      <c r="C32" s="360"/>
      <c r="D32" s="351"/>
      <c r="E32" s="354"/>
      <c r="F32" s="354"/>
      <c r="G32" s="363"/>
      <c r="H32" s="80"/>
      <c r="I32" s="341"/>
    </row>
    <row r="33" spans="2:9" s="9" customFormat="1" ht="15.75" thickBot="1">
      <c r="B33" s="86"/>
      <c r="C33" s="87"/>
      <c r="D33" s="87"/>
      <c r="E33" s="87"/>
      <c r="F33" s="87"/>
      <c r="G33" s="87"/>
      <c r="H33" s="87"/>
      <c r="I33" s="88"/>
    </row>
    <row r="34" spans="2:9" s="9" customFormat="1" ht="15">
      <c r="B34" s="8"/>
      <c r="C34" s="8"/>
      <c r="D34" s="8"/>
      <c r="E34" s="8"/>
      <c r="F34" s="8"/>
      <c r="G34" s="8"/>
      <c r="H34" s="8"/>
      <c r="I34" s="8"/>
    </row>
    <row r="35" spans="2:9" s="9" customFormat="1" ht="15">
      <c r="B35" s="8"/>
      <c r="C35" s="8"/>
      <c r="D35" s="8"/>
      <c r="E35" s="8"/>
      <c r="F35" s="8"/>
      <c r="G35" s="8"/>
      <c r="H35" s="8"/>
      <c r="I35" s="8"/>
    </row>
    <row r="36" spans="2:9" s="9" customFormat="1" ht="15">
      <c r="B36" s="8"/>
      <c r="C36" s="7"/>
      <c r="D36" s="7"/>
      <c r="E36" s="7"/>
      <c r="F36" s="7"/>
      <c r="G36" s="7"/>
      <c r="H36" s="7"/>
      <c r="I36" s="8"/>
    </row>
    <row r="37" spans="2:9" s="9" customFormat="1" ht="15.75" customHeight="1">
      <c r="B37" s="8"/>
      <c r="C37" s="7"/>
      <c r="D37" s="7"/>
      <c r="E37" s="7"/>
      <c r="F37" s="7"/>
      <c r="G37" s="7"/>
      <c r="H37" s="7"/>
      <c r="I37" s="8"/>
    </row>
    <row r="38" spans="2:9" s="9" customFormat="1" ht="15.75" customHeight="1">
      <c r="B38" s="8"/>
      <c r="C38" s="13"/>
      <c r="D38" s="13"/>
      <c r="E38" s="13"/>
      <c r="F38" s="13"/>
      <c r="G38" s="13"/>
      <c r="H38" s="13"/>
      <c r="I38" s="8"/>
    </row>
    <row r="39" spans="2:9" s="9" customFormat="1" ht="15.75" customHeight="1">
      <c r="B39" s="8"/>
      <c r="C39" s="8"/>
      <c r="D39" s="8"/>
      <c r="E39" s="14"/>
      <c r="F39" s="14"/>
      <c r="G39" s="14"/>
      <c r="H39" s="14"/>
      <c r="I39" s="8"/>
    </row>
    <row r="40" spans="2:9" s="9" customFormat="1" ht="15.75" customHeight="1">
      <c r="B40" s="8"/>
      <c r="C40" s="8"/>
      <c r="D40" s="8"/>
      <c r="E40" s="15"/>
      <c r="F40" s="15"/>
      <c r="G40" s="15"/>
      <c r="H40" s="15"/>
      <c r="I40" s="8"/>
    </row>
    <row r="41" spans="2:9" s="9" customFormat="1" ht="15">
      <c r="B41" s="8"/>
      <c r="C41" s="8"/>
      <c r="D41" s="8"/>
      <c r="E41" s="8"/>
      <c r="F41" s="8"/>
      <c r="G41" s="8"/>
      <c r="H41" s="8"/>
      <c r="I41" s="8"/>
    </row>
    <row r="42" spans="2:9" s="9" customFormat="1" ht="15.75" customHeight="1">
      <c r="B42" s="8"/>
      <c r="C42" s="7"/>
      <c r="D42" s="7"/>
      <c r="E42" s="7"/>
      <c r="F42" s="7"/>
      <c r="G42" s="7"/>
      <c r="H42" s="7"/>
      <c r="I42" s="8"/>
    </row>
    <row r="43" spans="2:9" s="9" customFormat="1" ht="15.75" customHeight="1">
      <c r="B43" s="8"/>
      <c r="C43" s="7"/>
      <c r="D43" s="7"/>
      <c r="E43" s="7"/>
      <c r="F43" s="7"/>
      <c r="G43" s="7"/>
      <c r="H43" s="7"/>
      <c r="I43" s="8"/>
    </row>
    <row r="44" spans="2:9" s="9" customFormat="1" ht="15">
      <c r="B44" s="8"/>
      <c r="C44" s="7"/>
      <c r="D44" s="7"/>
      <c r="E44" s="7"/>
      <c r="F44" s="7"/>
      <c r="G44" s="7"/>
      <c r="H44" s="7"/>
      <c r="I44" s="8"/>
    </row>
    <row r="45" spans="2:9" s="9" customFormat="1" ht="15.75" customHeight="1">
      <c r="B45" s="8"/>
      <c r="C45" s="8"/>
      <c r="D45" s="8"/>
      <c r="E45" s="14"/>
      <c r="F45" s="14"/>
      <c r="G45" s="14"/>
      <c r="H45" s="14"/>
      <c r="I45" s="8"/>
    </row>
    <row r="46" spans="2:9" s="9" customFormat="1" ht="15.75" customHeight="1">
      <c r="B46" s="8"/>
      <c r="C46" s="8"/>
      <c r="D46" s="8"/>
      <c r="E46" s="15"/>
      <c r="F46" s="15"/>
      <c r="G46" s="15"/>
      <c r="H46" s="15"/>
      <c r="I46" s="8"/>
    </row>
    <row r="47" spans="2:9" s="9" customFormat="1" ht="15">
      <c r="B47" s="8"/>
      <c r="C47" s="8"/>
      <c r="D47" s="8"/>
      <c r="E47" s="8"/>
      <c r="F47" s="8"/>
      <c r="G47" s="8"/>
      <c r="H47" s="8"/>
      <c r="I47" s="8"/>
    </row>
    <row r="48" spans="2:9" s="9" customFormat="1" ht="15">
      <c r="B48" s="8"/>
      <c r="C48" s="7"/>
      <c r="D48" s="7"/>
      <c r="E48" s="8"/>
      <c r="F48" s="8"/>
      <c r="G48" s="8"/>
      <c r="H48" s="8"/>
      <c r="I48" s="8"/>
    </row>
    <row r="49" spans="2:9" s="9" customFormat="1" ht="15.75" customHeight="1">
      <c r="B49" s="8"/>
      <c r="C49" s="7"/>
      <c r="D49" s="7"/>
      <c r="E49" s="15"/>
      <c r="F49" s="15"/>
      <c r="G49" s="15"/>
      <c r="H49" s="15"/>
      <c r="I49" s="8"/>
    </row>
    <row r="50" spans="2:9" s="9" customFormat="1" ht="15.75" customHeight="1">
      <c r="B50" s="8"/>
      <c r="C50" s="8"/>
      <c r="D50" s="8"/>
      <c r="E50" s="15"/>
      <c r="F50" s="15"/>
      <c r="G50" s="15"/>
      <c r="H50" s="15"/>
      <c r="I50" s="8"/>
    </row>
    <row r="51" spans="2:9" s="9" customFormat="1" ht="15">
      <c r="B51" s="8"/>
      <c r="C51" s="10"/>
      <c r="D51" s="8"/>
      <c r="E51" s="10"/>
      <c r="F51" s="10"/>
      <c r="G51" s="10"/>
      <c r="H51" s="10"/>
      <c r="I51" s="8"/>
    </row>
    <row r="52" spans="2:9" s="9" customFormat="1" ht="15">
      <c r="B52" s="8"/>
      <c r="C52" s="10"/>
      <c r="D52" s="10"/>
      <c r="E52" s="10"/>
      <c r="F52" s="10"/>
      <c r="G52" s="10"/>
      <c r="H52" s="10"/>
      <c r="I52" s="11"/>
    </row>
  </sheetData>
  <sheetProtection/>
  <mergeCells count="26">
    <mergeCell ref="I30:I32"/>
    <mergeCell ref="C27:C29"/>
    <mergeCell ref="C30:C32"/>
    <mergeCell ref="G18:G32"/>
    <mergeCell ref="D27:D29"/>
    <mergeCell ref="I27:I29"/>
    <mergeCell ref="C3:H3"/>
    <mergeCell ref="B4:H4"/>
    <mergeCell ref="C5:H5"/>
    <mergeCell ref="C8:D8"/>
    <mergeCell ref="C9:H9"/>
    <mergeCell ref="D30:D32"/>
    <mergeCell ref="E30:E32"/>
    <mergeCell ref="F30:F32"/>
    <mergeCell ref="C6:F6"/>
    <mergeCell ref="C16:E16"/>
    <mergeCell ref="C15:D15"/>
    <mergeCell ref="E27:E29"/>
    <mergeCell ref="F27:F29"/>
    <mergeCell ref="I18:I20"/>
    <mergeCell ref="I21:I23"/>
    <mergeCell ref="I24:I26"/>
    <mergeCell ref="C18:C26"/>
    <mergeCell ref="D18:D26"/>
    <mergeCell ref="E18:E26"/>
    <mergeCell ref="F18:F26"/>
  </mergeCells>
  <dataValidations count="2">
    <dataValidation type="list" allowBlank="1" showInputMessage="1" showErrorMessage="1" sqref="E49:H49">
      <formula1>$M$56:$M$57</formula1>
    </dataValidation>
    <dataValidation type="whole" allowBlank="1" showInputMessage="1" showErrorMessage="1" sqref="E45:H45 E39:H39">
      <formula1>-999999999</formula1>
      <formula2>999999999</formula2>
    </dataValidation>
  </dataValidations>
  <printOptions/>
  <pageMargins left="0.2" right="0.21" top="0.17" bottom="0.17" header="0.17" footer="0.17"/>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B2:G29"/>
  <sheetViews>
    <sheetView zoomScalePageLayoutView="0" workbookViewId="0" topLeftCell="A1">
      <selection activeCell="C10" sqref="C10"/>
    </sheetView>
  </sheetViews>
  <sheetFormatPr defaultColWidth="9.140625" defaultRowHeight="15"/>
  <cols>
    <col min="1" max="2" width="1.8515625" style="0" customWidth="1"/>
    <col min="3" max="5" width="22.8515625" style="0" customWidth="1"/>
    <col min="6" max="6" width="74.140625" style="0" customWidth="1"/>
    <col min="7" max="7" width="4.00390625" style="0" customWidth="1"/>
    <col min="8" max="8" width="1.57421875" style="0" customWidth="1"/>
  </cols>
  <sheetData>
    <row r="1" ht="15.75" thickBot="1"/>
    <row r="2" spans="2:7" ht="15.75" thickBot="1">
      <c r="B2" s="113"/>
      <c r="C2" s="114"/>
      <c r="D2" s="114"/>
      <c r="E2" s="114"/>
      <c r="F2" s="114"/>
      <c r="G2" s="115"/>
    </row>
    <row r="3" spans="2:7" ht="21" thickBot="1">
      <c r="B3" s="116"/>
      <c r="C3" s="326" t="s">
        <v>223</v>
      </c>
      <c r="D3" s="327"/>
      <c r="E3" s="327"/>
      <c r="F3" s="328"/>
      <c r="G3" s="77"/>
    </row>
    <row r="4" spans="2:7" ht="15">
      <c r="B4" s="346"/>
      <c r="C4" s="347"/>
      <c r="D4" s="347"/>
      <c r="E4" s="347"/>
      <c r="F4" s="347"/>
      <c r="G4" s="77"/>
    </row>
    <row r="5" spans="2:7" ht="15">
      <c r="B5" s="78"/>
      <c r="C5" s="375"/>
      <c r="D5" s="375"/>
      <c r="E5" s="375"/>
      <c r="F5" s="375"/>
      <c r="G5" s="77"/>
    </row>
    <row r="6" spans="2:7" ht="15">
      <c r="B6" s="78"/>
      <c r="C6" s="79"/>
      <c r="D6" s="80"/>
      <c r="E6" s="79"/>
      <c r="F6" s="80"/>
      <c r="G6" s="77"/>
    </row>
    <row r="7" spans="2:7" ht="15">
      <c r="B7" s="78"/>
      <c r="C7" s="336" t="s">
        <v>233</v>
      </c>
      <c r="D7" s="336"/>
      <c r="E7" s="81"/>
      <c r="F7" s="80"/>
      <c r="G7" s="77"/>
    </row>
    <row r="8" spans="2:7" ht="15.75" thickBot="1">
      <c r="B8" s="78"/>
      <c r="C8" s="367" t="s">
        <v>327</v>
      </c>
      <c r="D8" s="367"/>
      <c r="E8" s="367"/>
      <c r="F8" s="367"/>
      <c r="G8" s="77"/>
    </row>
    <row r="9" spans="2:7" ht="15.75" thickBot="1">
      <c r="B9" s="78"/>
      <c r="C9" s="44" t="s">
        <v>235</v>
      </c>
      <c r="D9" s="45" t="s">
        <v>234</v>
      </c>
      <c r="E9" s="371" t="s">
        <v>296</v>
      </c>
      <c r="F9" s="372"/>
      <c r="G9" s="77"/>
    </row>
    <row r="10" spans="2:7" ht="210.75" customHeight="1">
      <c r="B10" s="78"/>
      <c r="C10" s="264" t="s">
        <v>451</v>
      </c>
      <c r="D10" s="264" t="s">
        <v>452</v>
      </c>
      <c r="E10" s="376" t="s">
        <v>505</v>
      </c>
      <c r="F10" s="377"/>
      <c r="G10" s="77"/>
    </row>
    <row r="11" spans="2:7" ht="144" customHeight="1">
      <c r="B11" s="78"/>
      <c r="C11" s="263" t="s">
        <v>365</v>
      </c>
      <c r="D11" s="263" t="s">
        <v>453</v>
      </c>
      <c r="E11" s="368" t="s">
        <v>454</v>
      </c>
      <c r="F11" s="369"/>
      <c r="G11" s="77"/>
    </row>
    <row r="12" spans="2:7" ht="141.75" customHeight="1">
      <c r="B12" s="78"/>
      <c r="C12" s="263" t="s">
        <v>366</v>
      </c>
      <c r="D12" s="263" t="s">
        <v>367</v>
      </c>
      <c r="E12" s="368" t="s">
        <v>400</v>
      </c>
      <c r="F12" s="369"/>
      <c r="G12" s="77"/>
    </row>
    <row r="13" spans="2:7" s="267" customFormat="1" ht="215.25" customHeight="1">
      <c r="B13" s="265"/>
      <c r="C13" s="263" t="s">
        <v>370</v>
      </c>
      <c r="D13" s="263" t="s">
        <v>455</v>
      </c>
      <c r="E13" s="368" t="s">
        <v>456</v>
      </c>
      <c r="F13" s="369"/>
      <c r="G13" s="266"/>
    </row>
    <row r="14" spans="2:7" ht="115.5" customHeight="1">
      <c r="B14" s="78"/>
      <c r="C14" s="263" t="s">
        <v>457</v>
      </c>
      <c r="D14" s="263" t="s">
        <v>371</v>
      </c>
      <c r="E14" s="368" t="s">
        <v>458</v>
      </c>
      <c r="F14" s="369"/>
      <c r="G14" s="77"/>
    </row>
    <row r="15" spans="2:7" s="267" customFormat="1" ht="87.75" customHeight="1">
      <c r="B15" s="265"/>
      <c r="C15" s="263" t="s">
        <v>372</v>
      </c>
      <c r="D15" s="263" t="s">
        <v>459</v>
      </c>
      <c r="E15" s="368" t="s">
        <v>460</v>
      </c>
      <c r="F15" s="369"/>
      <c r="G15" s="266"/>
    </row>
    <row r="16" spans="2:7" s="267" customFormat="1" ht="129.75" customHeight="1">
      <c r="B16" s="265"/>
      <c r="C16" s="263" t="s">
        <v>461</v>
      </c>
      <c r="D16" s="263" t="s">
        <v>464</v>
      </c>
      <c r="E16" s="368" t="s">
        <v>462</v>
      </c>
      <c r="F16" s="369"/>
      <c r="G16" s="266"/>
    </row>
    <row r="17" spans="2:7" s="267" customFormat="1" ht="93.75" customHeight="1">
      <c r="B17" s="265"/>
      <c r="C17" s="263" t="s">
        <v>373</v>
      </c>
      <c r="D17" s="268" t="s">
        <v>391</v>
      </c>
      <c r="E17" s="368" t="s">
        <v>463</v>
      </c>
      <c r="F17" s="369"/>
      <c r="G17" s="266"/>
    </row>
    <row r="18" spans="2:7" ht="15">
      <c r="B18" s="78"/>
      <c r="C18" s="80"/>
      <c r="D18" s="80"/>
      <c r="E18" s="80"/>
      <c r="F18" s="80"/>
      <c r="G18" s="77"/>
    </row>
    <row r="19" spans="2:7" ht="15">
      <c r="B19" s="78"/>
      <c r="C19" s="379" t="s">
        <v>279</v>
      </c>
      <c r="D19" s="379"/>
      <c r="E19" s="379"/>
      <c r="F19" s="379"/>
      <c r="G19" s="77"/>
    </row>
    <row r="20" spans="2:7" ht="15.75" thickBot="1">
      <c r="B20" s="78"/>
      <c r="C20" s="380" t="s">
        <v>294</v>
      </c>
      <c r="D20" s="380"/>
      <c r="E20" s="380"/>
      <c r="F20" s="380"/>
      <c r="G20" s="77"/>
    </row>
    <row r="21" spans="2:7" ht="15.75" thickBot="1">
      <c r="B21" s="78"/>
      <c r="C21" s="44" t="s">
        <v>235</v>
      </c>
      <c r="D21" s="45" t="s">
        <v>234</v>
      </c>
      <c r="E21" s="371" t="s">
        <v>296</v>
      </c>
      <c r="F21" s="372"/>
      <c r="G21" s="77"/>
    </row>
    <row r="22" spans="2:7" s="267" customFormat="1" ht="64.5" customHeight="1">
      <c r="B22" s="265"/>
      <c r="C22" s="337" t="s">
        <v>368</v>
      </c>
      <c r="D22" s="337" t="s">
        <v>369</v>
      </c>
      <c r="E22" s="368" t="s">
        <v>465</v>
      </c>
      <c r="F22" s="369"/>
      <c r="G22" s="266"/>
    </row>
    <row r="23" spans="2:7" s="267" customFormat="1" ht="101.25" customHeight="1" thickBot="1">
      <c r="B23" s="265"/>
      <c r="C23" s="342"/>
      <c r="D23" s="342"/>
      <c r="E23" s="373" t="s">
        <v>466</v>
      </c>
      <c r="F23" s="374"/>
      <c r="G23" s="266"/>
    </row>
    <row r="24" spans="2:7" ht="15">
      <c r="B24" s="78"/>
      <c r="C24" s="80"/>
      <c r="D24" s="80"/>
      <c r="E24" s="80"/>
      <c r="F24" s="80"/>
      <c r="G24" s="77"/>
    </row>
    <row r="25" spans="2:7" ht="15">
      <c r="B25" s="78"/>
      <c r="C25" s="80"/>
      <c r="D25" s="80"/>
      <c r="E25" s="80"/>
      <c r="F25" s="80"/>
      <c r="G25" s="77"/>
    </row>
    <row r="26" spans="2:7" ht="31.5" customHeight="1">
      <c r="B26" s="78"/>
      <c r="C26" s="378" t="s">
        <v>278</v>
      </c>
      <c r="D26" s="378"/>
      <c r="E26" s="378"/>
      <c r="F26" s="378"/>
      <c r="G26" s="77"/>
    </row>
    <row r="27" spans="2:7" ht="15.75" thickBot="1">
      <c r="B27" s="78"/>
      <c r="C27" s="367" t="s">
        <v>297</v>
      </c>
      <c r="D27" s="367"/>
      <c r="E27" s="370"/>
      <c r="F27" s="370"/>
      <c r="G27" s="77"/>
    </row>
    <row r="28" spans="2:7" ht="40.5" customHeight="1" thickBot="1">
      <c r="B28" s="78"/>
      <c r="C28" s="364" t="s">
        <v>467</v>
      </c>
      <c r="D28" s="365"/>
      <c r="E28" s="365"/>
      <c r="F28" s="366"/>
      <c r="G28" s="77"/>
    </row>
    <row r="29" spans="2:7" ht="15.75" thickBot="1">
      <c r="B29" s="82"/>
      <c r="C29" s="83"/>
      <c r="D29" s="83"/>
      <c r="E29" s="83"/>
      <c r="F29" s="83"/>
      <c r="G29" s="84"/>
    </row>
  </sheetData>
  <sheetProtection/>
  <mergeCells count="25">
    <mergeCell ref="C26:F26"/>
    <mergeCell ref="C19:F19"/>
    <mergeCell ref="C20:F20"/>
    <mergeCell ref="E15:F15"/>
    <mergeCell ref="E16:F16"/>
    <mergeCell ref="C22:C23"/>
    <mergeCell ref="D22:D23"/>
    <mergeCell ref="C7:D7"/>
    <mergeCell ref="C8:F8"/>
    <mergeCell ref="E9:F9"/>
    <mergeCell ref="E14:F14"/>
    <mergeCell ref="E10:F10"/>
    <mergeCell ref="E11:F11"/>
    <mergeCell ref="E12:F12"/>
    <mergeCell ref="E13:F13"/>
    <mergeCell ref="C3:F3"/>
    <mergeCell ref="C28:F28"/>
    <mergeCell ref="C27:D27"/>
    <mergeCell ref="E17:F17"/>
    <mergeCell ref="E27:F27"/>
    <mergeCell ref="E21:F21"/>
    <mergeCell ref="E22:F22"/>
    <mergeCell ref="E23:F23"/>
    <mergeCell ref="B4:F4"/>
    <mergeCell ref="C5:F5"/>
  </mergeCells>
  <printOptions/>
  <pageMargins left="0.25" right="0.25" top="0.17" bottom="0.17" header="0.17" footer="0.17"/>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Z107"/>
  <sheetViews>
    <sheetView zoomScalePageLayoutView="0" workbookViewId="0" topLeftCell="A10">
      <selection activeCell="J11" sqref="J11"/>
    </sheetView>
  </sheetViews>
  <sheetFormatPr defaultColWidth="9.140625" defaultRowHeight="15"/>
  <cols>
    <col min="1" max="1" width="2.140625" style="0" customWidth="1"/>
    <col min="2" max="2" width="2.28125" style="0" customWidth="1"/>
    <col min="3" max="3" width="22.57421875" style="12" customWidth="1"/>
    <col min="4" max="4" width="15.57421875" style="0" customWidth="1"/>
    <col min="5" max="5" width="15.00390625" style="0" customWidth="1"/>
    <col min="6" max="6" width="18.8515625" style="0" customWidth="1"/>
    <col min="7" max="7" width="9.8515625" style="0" customWidth="1"/>
    <col min="8" max="8" width="29.28125" style="0" customWidth="1"/>
    <col min="9" max="9" width="13.8515625" style="0" customWidth="1"/>
    <col min="10" max="10" width="8.421875" style="47" customWidth="1"/>
    <col min="11" max="11" width="2.00390625" style="0" customWidth="1"/>
    <col min="12" max="12" width="40.7109375" style="0" customWidth="1"/>
  </cols>
  <sheetData>
    <row r="1" spans="1:52" ht="15.75" thickBot="1">
      <c r="A1" s="26"/>
      <c r="B1" s="26"/>
      <c r="C1" s="25"/>
      <c r="D1" s="26"/>
      <c r="E1" s="26"/>
      <c r="F1" s="26"/>
      <c r="G1" s="26"/>
      <c r="H1" s="124"/>
      <c r="I1" s="124"/>
      <c r="J1" s="272"/>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row>
    <row r="2" spans="1:52" ht="15.75" thickBot="1">
      <c r="A2" s="26"/>
      <c r="B2" s="60"/>
      <c r="C2" s="61"/>
      <c r="D2" s="62"/>
      <c r="E2" s="62"/>
      <c r="F2" s="62"/>
      <c r="G2" s="62"/>
      <c r="H2" s="140"/>
      <c r="I2" s="140"/>
      <c r="J2" s="273"/>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row>
    <row r="3" spans="1:52" ht="21" thickBot="1">
      <c r="A3" s="26"/>
      <c r="B3" s="116"/>
      <c r="C3" s="326" t="s">
        <v>273</v>
      </c>
      <c r="D3" s="327"/>
      <c r="E3" s="327"/>
      <c r="F3" s="327"/>
      <c r="G3" s="327"/>
      <c r="H3" s="327"/>
      <c r="I3" s="328"/>
      <c r="J3" s="27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row>
    <row r="4" spans="1:52" ht="15" customHeight="1">
      <c r="A4" s="26"/>
      <c r="B4" s="64"/>
      <c r="C4" s="406" t="s">
        <v>224</v>
      </c>
      <c r="D4" s="406"/>
      <c r="E4" s="406"/>
      <c r="F4" s="406"/>
      <c r="G4" s="406"/>
      <c r="H4" s="406"/>
      <c r="I4" s="406"/>
      <c r="J4" s="271"/>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row>
    <row r="5" spans="1:52" ht="8.25" customHeight="1">
      <c r="A5" s="26"/>
      <c r="B5" s="64"/>
      <c r="C5" s="164"/>
      <c r="D5" s="164"/>
      <c r="E5" s="164"/>
      <c r="F5" s="164"/>
      <c r="G5" s="164"/>
      <c r="H5" s="164"/>
      <c r="I5" s="164"/>
      <c r="J5" s="271"/>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row>
    <row r="6" spans="1:52" ht="5.25" customHeight="1">
      <c r="A6" s="26"/>
      <c r="B6" s="64"/>
      <c r="C6" s="66"/>
      <c r="D6" s="67"/>
      <c r="E6" s="67"/>
      <c r="F6" s="67"/>
      <c r="G6" s="67"/>
      <c r="H6" s="141"/>
      <c r="I6" s="141"/>
      <c r="J6" s="271"/>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row>
    <row r="7" spans="1:52" ht="15.75" customHeight="1" thickBot="1">
      <c r="A7" s="26"/>
      <c r="B7" s="64"/>
      <c r="C7" s="66"/>
      <c r="D7" s="387" t="s">
        <v>274</v>
      </c>
      <c r="E7" s="387"/>
      <c r="F7" s="387" t="s">
        <v>280</v>
      </c>
      <c r="G7" s="387"/>
      <c r="H7" s="138" t="s">
        <v>281</v>
      </c>
      <c r="I7" s="138"/>
      <c r="J7" s="276" t="s">
        <v>232</v>
      </c>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row>
    <row r="8" spans="1:52" s="12" customFormat="1" ht="269.25" customHeight="1" thickBot="1">
      <c r="A8" s="25"/>
      <c r="B8" s="69"/>
      <c r="C8" s="137" t="s">
        <v>271</v>
      </c>
      <c r="D8" s="407" t="s">
        <v>468</v>
      </c>
      <c r="E8" s="408"/>
      <c r="F8" s="409" t="s">
        <v>469</v>
      </c>
      <c r="G8" s="420"/>
      <c r="H8" s="411" t="s">
        <v>522</v>
      </c>
      <c r="I8" s="412"/>
      <c r="J8" s="270" t="s">
        <v>20</v>
      </c>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row>
    <row r="9" spans="1:52" s="12" customFormat="1" ht="182.25" customHeight="1" thickBot="1">
      <c r="A9" s="25"/>
      <c r="B9" s="69"/>
      <c r="C9" s="137"/>
      <c r="D9" s="407" t="s">
        <v>420</v>
      </c>
      <c r="E9" s="408"/>
      <c r="F9" s="409" t="s">
        <v>470</v>
      </c>
      <c r="G9" s="410"/>
      <c r="H9" s="413" t="s">
        <v>523</v>
      </c>
      <c r="I9" s="414"/>
      <c r="J9" s="270" t="s">
        <v>20</v>
      </c>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row>
    <row r="10" spans="1:52" s="12" customFormat="1" ht="199.5" customHeight="1" thickBot="1">
      <c r="A10" s="25"/>
      <c r="B10" s="69"/>
      <c r="C10" s="137"/>
      <c r="D10" s="407" t="s">
        <v>471</v>
      </c>
      <c r="E10" s="408"/>
      <c r="F10" s="440" t="s">
        <v>472</v>
      </c>
      <c r="G10" s="441"/>
      <c r="H10" s="442" t="s">
        <v>524</v>
      </c>
      <c r="I10" s="443"/>
      <c r="J10" s="270" t="s">
        <v>20</v>
      </c>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row>
    <row r="11" spans="1:52" s="12" customFormat="1" ht="93.75" customHeight="1" thickBot="1">
      <c r="A11" s="25"/>
      <c r="B11" s="69"/>
      <c r="C11" s="137"/>
      <c r="D11" s="407" t="s">
        <v>498</v>
      </c>
      <c r="E11" s="408"/>
      <c r="F11" s="409" t="s">
        <v>510</v>
      </c>
      <c r="G11" s="410"/>
      <c r="H11" s="425" t="s">
        <v>525</v>
      </c>
      <c r="I11" s="426"/>
      <c r="J11" s="270"/>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row>
    <row r="12" spans="1:52" s="12" customFormat="1" ht="278.25" customHeight="1" thickBot="1">
      <c r="A12" s="25"/>
      <c r="B12" s="69"/>
      <c r="C12" s="137"/>
      <c r="D12" s="446" t="s">
        <v>473</v>
      </c>
      <c r="E12" s="447"/>
      <c r="F12" s="448"/>
      <c r="G12" s="449"/>
      <c r="H12" s="421" t="s">
        <v>521</v>
      </c>
      <c r="I12" s="422"/>
      <c r="J12" s="277" t="s">
        <v>20</v>
      </c>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row>
    <row r="13" spans="1:52" s="12" customFormat="1" ht="135.75" customHeight="1" thickBot="1">
      <c r="A13" s="25"/>
      <c r="B13" s="69"/>
      <c r="C13" s="137"/>
      <c r="D13" s="381" t="s">
        <v>497</v>
      </c>
      <c r="E13" s="382"/>
      <c r="F13" s="423" t="s">
        <v>512</v>
      </c>
      <c r="G13" s="424"/>
      <c r="H13" s="388" t="s">
        <v>477</v>
      </c>
      <c r="I13" s="389"/>
      <c r="J13" s="277"/>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row>
    <row r="14" spans="1:52" s="12" customFormat="1" ht="76.5" customHeight="1" thickBot="1">
      <c r="A14" s="25"/>
      <c r="B14" s="69"/>
      <c r="C14" s="137"/>
      <c r="D14" s="381" t="s">
        <v>474</v>
      </c>
      <c r="E14" s="382"/>
      <c r="F14" s="415" t="s">
        <v>475</v>
      </c>
      <c r="G14" s="416"/>
      <c r="H14" s="444" t="s">
        <v>518</v>
      </c>
      <c r="I14" s="445"/>
      <c r="J14" s="270" t="s">
        <v>20</v>
      </c>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row>
    <row r="15" spans="1:52" s="12" customFormat="1" ht="87.75" customHeight="1" thickBot="1">
      <c r="A15" s="25"/>
      <c r="B15" s="69"/>
      <c r="C15" s="137"/>
      <c r="D15" s="437" t="s">
        <v>476</v>
      </c>
      <c r="E15" s="437"/>
      <c r="F15" s="415" t="s">
        <v>506</v>
      </c>
      <c r="G15" s="416"/>
      <c r="H15" s="417" t="s">
        <v>519</v>
      </c>
      <c r="I15" s="418"/>
      <c r="J15" s="270"/>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row>
    <row r="16" spans="1:52" s="12" customFormat="1" ht="77.25" customHeight="1" thickBot="1">
      <c r="A16" s="25"/>
      <c r="B16" s="69"/>
      <c r="C16" s="137"/>
      <c r="D16" s="437" t="s">
        <v>478</v>
      </c>
      <c r="E16" s="437"/>
      <c r="F16" s="415" t="s">
        <v>506</v>
      </c>
      <c r="G16" s="416"/>
      <c r="H16" s="417" t="s">
        <v>477</v>
      </c>
      <c r="I16" s="418"/>
      <c r="J16" s="277"/>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row>
    <row r="17" spans="1:52" s="12" customFormat="1" ht="90" customHeight="1" thickBot="1">
      <c r="A17" s="25"/>
      <c r="B17" s="69"/>
      <c r="C17" s="137"/>
      <c r="D17" s="437" t="s">
        <v>479</v>
      </c>
      <c r="E17" s="437"/>
      <c r="F17" s="419"/>
      <c r="G17" s="419"/>
      <c r="H17" s="417" t="s">
        <v>520</v>
      </c>
      <c r="I17" s="418"/>
      <c r="J17" s="270" t="s">
        <v>20</v>
      </c>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row>
    <row r="18" spans="1:52" s="12" customFormat="1" ht="84" customHeight="1" thickBot="1">
      <c r="A18" s="25"/>
      <c r="B18" s="69"/>
      <c r="C18" s="137"/>
      <c r="D18" s="438" t="s">
        <v>480</v>
      </c>
      <c r="E18" s="439"/>
      <c r="F18" s="415" t="s">
        <v>499</v>
      </c>
      <c r="G18" s="416"/>
      <c r="H18" s="417" t="s">
        <v>477</v>
      </c>
      <c r="I18" s="418"/>
      <c r="J18" s="270"/>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row>
    <row r="19" spans="1:52" s="12" customFormat="1" ht="15.75" thickBot="1">
      <c r="A19" s="25"/>
      <c r="B19" s="69"/>
      <c r="C19" s="245"/>
      <c r="D19" s="71"/>
      <c r="E19" s="71"/>
      <c r="F19" s="71"/>
      <c r="G19" s="71"/>
      <c r="H19" s="278" t="s">
        <v>275</v>
      </c>
      <c r="I19" s="279" t="s">
        <v>20</v>
      </c>
      <c r="J19" s="279" t="s">
        <v>20</v>
      </c>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row>
    <row r="20" spans="1:52" s="12" customFormat="1" ht="15">
      <c r="A20" s="25"/>
      <c r="B20" s="69"/>
      <c r="C20" s="245"/>
      <c r="D20" s="71"/>
      <c r="E20" s="71"/>
      <c r="F20" s="71"/>
      <c r="G20" s="71"/>
      <c r="H20" s="146"/>
      <c r="I20" s="66"/>
      <c r="J20" s="271"/>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row>
    <row r="21" spans="1:52" s="12" customFormat="1" ht="18.75" customHeight="1" thickBot="1">
      <c r="A21" s="25"/>
      <c r="B21" s="69"/>
      <c r="C21" s="135"/>
      <c r="D21" s="427" t="s">
        <v>303</v>
      </c>
      <c r="E21" s="427"/>
      <c r="F21" s="427"/>
      <c r="G21" s="427"/>
      <c r="H21" s="427"/>
      <c r="I21" s="427"/>
      <c r="J21" s="271"/>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row>
    <row r="22" spans="1:52" s="12" customFormat="1" ht="18.75" customHeight="1" thickBot="1">
      <c r="A22" s="25"/>
      <c r="B22" s="69"/>
      <c r="C22" s="199"/>
      <c r="D22" s="110" t="s">
        <v>60</v>
      </c>
      <c r="E22" s="383" t="s">
        <v>393</v>
      </c>
      <c r="F22" s="384"/>
      <c r="G22" s="384"/>
      <c r="H22" s="385"/>
      <c r="I22" s="71"/>
      <c r="J22" s="271"/>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row>
    <row r="23" spans="1:52" s="12" customFormat="1" ht="15.75" thickBot="1">
      <c r="A23" s="25"/>
      <c r="B23" s="69"/>
      <c r="C23" s="170"/>
      <c r="D23" s="110" t="s">
        <v>62</v>
      </c>
      <c r="E23" s="386" t="s">
        <v>359</v>
      </c>
      <c r="F23" s="390"/>
      <c r="G23" s="390"/>
      <c r="H23" s="391"/>
      <c r="I23" s="71"/>
      <c r="J23" s="271"/>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row>
    <row r="24" spans="1:52" s="12" customFormat="1" ht="15">
      <c r="A24" s="25"/>
      <c r="B24" s="69"/>
      <c r="C24" s="170"/>
      <c r="D24" s="71"/>
      <c r="E24" s="71"/>
      <c r="F24" s="71"/>
      <c r="G24" s="71"/>
      <c r="H24" s="71"/>
      <c r="I24" s="71"/>
      <c r="J24" s="271"/>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row>
    <row r="25" spans="1:52" s="12" customFormat="1" ht="15.75" thickBot="1">
      <c r="A25" s="25"/>
      <c r="B25" s="69"/>
      <c r="C25" s="170"/>
      <c r="D25" s="234"/>
      <c r="E25" s="234"/>
      <c r="F25" s="234"/>
      <c r="G25" s="234"/>
      <c r="H25" s="234"/>
      <c r="I25" s="141"/>
      <c r="J25" s="271"/>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row>
    <row r="26" spans="1:52" s="12" customFormat="1" ht="13.5" customHeight="1">
      <c r="A26" s="25"/>
      <c r="B26" s="69"/>
      <c r="C26" s="170"/>
      <c r="D26" s="428" t="s">
        <v>481</v>
      </c>
      <c r="E26" s="429"/>
      <c r="F26" s="429"/>
      <c r="G26" s="429"/>
      <c r="H26" s="429"/>
      <c r="I26" s="430"/>
      <c r="J26" s="271"/>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row>
    <row r="27" spans="1:52" s="12" customFormat="1" ht="15">
      <c r="A27" s="25"/>
      <c r="B27" s="69"/>
      <c r="C27" s="245"/>
      <c r="D27" s="431"/>
      <c r="E27" s="432"/>
      <c r="F27" s="432"/>
      <c r="G27" s="432"/>
      <c r="H27" s="432"/>
      <c r="I27" s="433"/>
      <c r="J27" s="70"/>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row>
    <row r="28" spans="1:52" s="12" customFormat="1" ht="87.75" customHeight="1" thickBot="1">
      <c r="A28" s="25"/>
      <c r="B28" s="69"/>
      <c r="C28" s="144"/>
      <c r="D28" s="434"/>
      <c r="E28" s="435"/>
      <c r="F28" s="435"/>
      <c r="G28" s="435"/>
      <c r="H28" s="435"/>
      <c r="I28" s="436"/>
      <c r="J28" s="271"/>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row>
    <row r="29" spans="1:52" s="12" customFormat="1" ht="15">
      <c r="A29" s="25"/>
      <c r="B29" s="69"/>
      <c r="C29" s="144"/>
      <c r="D29" s="136"/>
      <c r="E29" s="136"/>
      <c r="F29" s="144"/>
      <c r="G29" s="136"/>
      <c r="H29" s="141"/>
      <c r="I29" s="141"/>
      <c r="J29" s="271"/>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row>
    <row r="30" spans="1:52" s="12" customFormat="1" ht="15.75" thickBot="1">
      <c r="A30" s="25"/>
      <c r="B30" s="69"/>
      <c r="C30" s="144"/>
      <c r="D30" s="387" t="s">
        <v>274</v>
      </c>
      <c r="E30" s="387"/>
      <c r="F30" s="387" t="s">
        <v>280</v>
      </c>
      <c r="G30" s="387"/>
      <c r="H30" s="138" t="s">
        <v>281</v>
      </c>
      <c r="I30" s="138" t="s">
        <v>232</v>
      </c>
      <c r="J30" s="271"/>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row>
    <row r="31" spans="1:52" s="12" customFormat="1" ht="135.75" customHeight="1" thickBot="1">
      <c r="A31" s="25"/>
      <c r="B31" s="69"/>
      <c r="C31" s="136"/>
      <c r="D31" s="388" t="s">
        <v>482</v>
      </c>
      <c r="E31" s="389"/>
      <c r="F31" s="388" t="s">
        <v>401</v>
      </c>
      <c r="G31" s="389"/>
      <c r="H31" s="280" t="s">
        <v>402</v>
      </c>
      <c r="I31" s="270" t="s">
        <v>20</v>
      </c>
      <c r="J31" s="271"/>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row>
    <row r="32" spans="1:52" ht="15.75" thickBot="1">
      <c r="A32" s="26"/>
      <c r="B32" s="69"/>
      <c r="C32" s="137" t="s">
        <v>272</v>
      </c>
      <c r="D32" s="388"/>
      <c r="E32" s="389"/>
      <c r="F32" s="388"/>
      <c r="G32" s="389"/>
      <c r="H32" s="281"/>
      <c r="I32" s="143"/>
      <c r="J32" s="70"/>
      <c r="K32" s="6"/>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row>
    <row r="33" spans="1:52" ht="15.75" thickBot="1">
      <c r="A33" s="26"/>
      <c r="B33" s="69"/>
      <c r="C33" s="245"/>
      <c r="D33" s="66"/>
      <c r="E33" s="66"/>
      <c r="F33" s="66"/>
      <c r="G33" s="66"/>
      <c r="H33" s="281" t="s">
        <v>275</v>
      </c>
      <c r="I33" s="269" t="s">
        <v>20</v>
      </c>
      <c r="J33" s="70"/>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row>
    <row r="34" spans="1:52" ht="48" customHeight="1" thickBot="1">
      <c r="A34" s="26"/>
      <c r="B34" s="69"/>
      <c r="C34" s="245"/>
      <c r="D34" s="189" t="s">
        <v>303</v>
      </c>
      <c r="E34" s="200"/>
      <c r="F34" s="66"/>
      <c r="G34" s="66"/>
      <c r="H34" s="146"/>
      <c r="I34" s="66"/>
      <c r="J34" s="271"/>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row>
    <row r="35" spans="1:52" ht="18.75" customHeight="1" thickBot="1">
      <c r="A35" s="26"/>
      <c r="B35" s="69"/>
      <c r="C35" s="66"/>
      <c r="D35" s="110" t="s">
        <v>60</v>
      </c>
      <c r="E35" s="383" t="s">
        <v>381</v>
      </c>
      <c r="F35" s="384"/>
      <c r="G35" s="384"/>
      <c r="H35" s="385"/>
      <c r="I35" s="66"/>
      <c r="J35" s="271"/>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row>
    <row r="36" spans="1:52" ht="15.75" thickBot="1">
      <c r="A36" s="26"/>
      <c r="B36" s="69"/>
      <c r="C36" s="66"/>
      <c r="D36" s="110" t="s">
        <v>62</v>
      </c>
      <c r="E36" s="386" t="s">
        <v>382</v>
      </c>
      <c r="F36" s="384"/>
      <c r="G36" s="384"/>
      <c r="H36" s="385"/>
      <c r="I36" s="66"/>
      <c r="J36" s="271"/>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row>
    <row r="37" spans="1:52" ht="15">
      <c r="A37" s="26"/>
      <c r="B37" s="69"/>
      <c r="C37" s="66"/>
      <c r="D37" s="66"/>
      <c r="E37" s="66"/>
      <c r="F37" s="66"/>
      <c r="G37" s="66"/>
      <c r="H37" s="146"/>
      <c r="I37" s="66"/>
      <c r="J37" s="271"/>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row>
    <row r="38" spans="1:52" ht="15.75" thickBot="1">
      <c r="A38" s="26"/>
      <c r="B38" s="69"/>
      <c r="C38" s="66"/>
      <c r="D38" s="387" t="s">
        <v>274</v>
      </c>
      <c r="E38" s="387"/>
      <c r="F38" s="387" t="s">
        <v>280</v>
      </c>
      <c r="G38" s="387"/>
      <c r="H38" s="138" t="s">
        <v>281</v>
      </c>
      <c r="I38" s="138" t="s">
        <v>232</v>
      </c>
      <c r="J38" s="271"/>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row>
    <row r="39" spans="1:52" ht="270.75" thickBot="1">
      <c r="A39" s="26"/>
      <c r="B39" s="69"/>
      <c r="C39" s="66"/>
      <c r="D39" s="388" t="s">
        <v>394</v>
      </c>
      <c r="E39" s="389"/>
      <c r="F39" s="388" t="s">
        <v>395</v>
      </c>
      <c r="G39" s="389"/>
      <c r="H39" s="280" t="s">
        <v>483</v>
      </c>
      <c r="I39" s="270" t="s">
        <v>20</v>
      </c>
      <c r="J39" s="271"/>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row>
    <row r="40" spans="1:52" ht="15.75" thickBot="1">
      <c r="A40" s="26"/>
      <c r="B40" s="69"/>
      <c r="C40" s="137" t="s">
        <v>306</v>
      </c>
      <c r="D40" s="388"/>
      <c r="E40" s="389"/>
      <c r="F40" s="388"/>
      <c r="G40" s="389"/>
      <c r="H40" s="281"/>
      <c r="I40" s="143"/>
      <c r="J40" s="70"/>
      <c r="K40" s="6"/>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row>
    <row r="41" spans="1:52" ht="15.75" thickBot="1">
      <c r="A41" s="26"/>
      <c r="B41" s="69"/>
      <c r="C41" s="245"/>
      <c r="D41" s="66"/>
      <c r="E41" s="66"/>
      <c r="F41" s="66"/>
      <c r="G41" s="66"/>
      <c r="H41" s="270" t="s">
        <v>275</v>
      </c>
      <c r="I41" s="270" t="s">
        <v>20</v>
      </c>
      <c r="J41" s="70"/>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row>
    <row r="42" spans="1:52" ht="15.75" thickBot="1">
      <c r="A42" s="26"/>
      <c r="B42" s="69"/>
      <c r="C42" s="245"/>
      <c r="D42" s="189" t="s">
        <v>303</v>
      </c>
      <c r="E42" s="200"/>
      <c r="F42" s="66"/>
      <c r="G42" s="66"/>
      <c r="H42" s="146"/>
      <c r="I42" s="66"/>
      <c r="J42" s="271"/>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row>
    <row r="43" spans="1:52" ht="21.75" customHeight="1" thickBot="1">
      <c r="A43" s="26"/>
      <c r="B43" s="69"/>
      <c r="C43" s="66"/>
      <c r="D43" s="110" t="s">
        <v>60</v>
      </c>
      <c r="E43" s="383" t="s">
        <v>398</v>
      </c>
      <c r="F43" s="384"/>
      <c r="G43" s="384"/>
      <c r="H43" s="385"/>
      <c r="I43" s="66"/>
      <c r="J43" s="271"/>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row>
    <row r="44" spans="1:52" ht="15.75" thickBot="1">
      <c r="A44" s="26"/>
      <c r="B44" s="69"/>
      <c r="C44" s="66"/>
      <c r="D44" s="110" t="s">
        <v>62</v>
      </c>
      <c r="E44" s="386"/>
      <c r="F44" s="384"/>
      <c r="G44" s="384"/>
      <c r="H44" s="385"/>
      <c r="I44" s="66"/>
      <c r="J44" s="271"/>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row>
    <row r="45" spans="1:52" ht="15.75" thickBot="1">
      <c r="A45" s="26"/>
      <c r="B45" s="69"/>
      <c r="C45" s="66"/>
      <c r="D45" s="110"/>
      <c r="E45" s="66"/>
      <c r="F45" s="66"/>
      <c r="G45" s="66"/>
      <c r="H45" s="66"/>
      <c r="I45" s="66"/>
      <c r="J45" s="271"/>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row>
    <row r="46" spans="1:52" ht="240" customHeight="1" thickBot="1">
      <c r="A46" s="26"/>
      <c r="B46" s="69"/>
      <c r="C46" s="66"/>
      <c r="D46" s="395" t="s">
        <v>282</v>
      </c>
      <c r="E46" s="396"/>
      <c r="F46" s="397" t="s">
        <v>484</v>
      </c>
      <c r="G46" s="398"/>
      <c r="H46" s="398"/>
      <c r="I46" s="399"/>
      <c r="J46" s="271"/>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row>
    <row r="47" spans="1:52" ht="15">
      <c r="A47" s="26"/>
      <c r="B47" s="69"/>
      <c r="C47" s="66"/>
      <c r="D47" s="72"/>
      <c r="E47" s="72"/>
      <c r="F47" s="72"/>
      <c r="G47" s="72"/>
      <c r="H47" s="141"/>
      <c r="I47" s="141"/>
      <c r="J47" s="271"/>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row>
    <row r="48" spans="1:52" ht="15.75" thickBot="1">
      <c r="A48" s="26"/>
      <c r="B48" s="69"/>
      <c r="C48" s="145"/>
      <c r="D48" s="67"/>
      <c r="E48" s="67"/>
      <c r="F48" s="67"/>
      <c r="G48" s="109" t="s">
        <v>225</v>
      </c>
      <c r="H48" s="141"/>
      <c r="I48" s="141"/>
      <c r="J48" s="271"/>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row>
    <row r="49" spans="1:52" s="12" customFormat="1" ht="71.25" customHeight="1">
      <c r="A49" s="25"/>
      <c r="B49" s="69"/>
      <c r="C49" s="72"/>
      <c r="D49" s="67"/>
      <c r="E49" s="67"/>
      <c r="F49" s="36" t="s">
        <v>226</v>
      </c>
      <c r="G49" s="403" t="s">
        <v>320</v>
      </c>
      <c r="H49" s="404"/>
      <c r="I49" s="405"/>
      <c r="J49" s="271"/>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row>
    <row r="50" spans="1:52" s="12" customFormat="1" ht="44.25" customHeight="1">
      <c r="A50" s="25"/>
      <c r="B50" s="69"/>
      <c r="C50" s="66"/>
      <c r="D50" s="67"/>
      <c r="E50" s="67"/>
      <c r="F50" s="37" t="s">
        <v>227</v>
      </c>
      <c r="G50" s="392" t="s">
        <v>321</v>
      </c>
      <c r="H50" s="393"/>
      <c r="I50" s="394"/>
      <c r="J50" s="271"/>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row>
    <row r="51" spans="1:52" s="12" customFormat="1" ht="78" customHeight="1">
      <c r="A51" s="25"/>
      <c r="B51" s="69"/>
      <c r="C51" s="66"/>
      <c r="D51" s="67"/>
      <c r="E51" s="67"/>
      <c r="F51" s="37" t="s">
        <v>228</v>
      </c>
      <c r="G51" s="392" t="s">
        <v>322</v>
      </c>
      <c r="H51" s="393"/>
      <c r="I51" s="394"/>
      <c r="J51" s="271"/>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row>
    <row r="52" spans="1:52" s="12" customFormat="1" ht="54.75" customHeight="1">
      <c r="A52" s="25"/>
      <c r="B52" s="69"/>
      <c r="C52" s="66"/>
      <c r="D52" s="67"/>
      <c r="E52" s="67"/>
      <c r="F52" s="37" t="s">
        <v>229</v>
      </c>
      <c r="G52" s="392" t="s">
        <v>323</v>
      </c>
      <c r="H52" s="393"/>
      <c r="I52" s="394"/>
      <c r="J52" s="271"/>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row>
    <row r="53" spans="1:52" s="12" customFormat="1" ht="58.5" customHeight="1">
      <c r="A53" s="25"/>
      <c r="B53" s="69"/>
      <c r="C53" s="66"/>
      <c r="D53" s="67"/>
      <c r="E53" s="67"/>
      <c r="F53" s="37" t="s">
        <v>230</v>
      </c>
      <c r="G53" s="392" t="s">
        <v>324</v>
      </c>
      <c r="H53" s="393"/>
      <c r="I53" s="394"/>
      <c r="J53" s="271"/>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row>
    <row r="54" spans="1:52" ht="60" customHeight="1" thickBot="1">
      <c r="A54" s="26"/>
      <c r="B54" s="69"/>
      <c r="C54" s="66"/>
      <c r="D54" s="67"/>
      <c r="E54" s="67"/>
      <c r="F54" s="38" t="s">
        <v>231</v>
      </c>
      <c r="G54" s="400" t="s">
        <v>325</v>
      </c>
      <c r="H54" s="401"/>
      <c r="I54" s="402"/>
      <c r="J54" s="271"/>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row>
    <row r="55" spans="1:44" ht="15.75" thickBot="1">
      <c r="A55" s="26"/>
      <c r="B55" s="73"/>
      <c r="C55" s="74"/>
      <c r="D55" s="75"/>
      <c r="E55" s="75"/>
      <c r="F55" s="75"/>
      <c r="G55" s="75"/>
      <c r="H55" s="142"/>
      <c r="I55" s="142"/>
      <c r="J55" s="275"/>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row>
    <row r="56" spans="1:44" ht="15">
      <c r="A56" s="26"/>
      <c r="C56" s="124"/>
      <c r="D56" s="124"/>
      <c r="E56" s="124"/>
      <c r="F56" s="124"/>
      <c r="G56" s="124"/>
      <c r="H56" s="124"/>
      <c r="I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row>
    <row r="57" spans="1:44" ht="15">
      <c r="A57" s="26"/>
      <c r="C57" s="124"/>
      <c r="D57" s="124"/>
      <c r="E57" s="124"/>
      <c r="F57" s="124"/>
      <c r="G57" s="124"/>
      <c r="H57" s="124"/>
      <c r="I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row>
    <row r="58" spans="1:44" ht="15">
      <c r="A58" s="26"/>
      <c r="C58" s="124"/>
      <c r="D58" s="124"/>
      <c r="E58" s="124"/>
      <c r="F58" s="124"/>
      <c r="G58" s="124"/>
      <c r="H58" s="124"/>
      <c r="I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row>
    <row r="59" spans="1:52" ht="15">
      <c r="A59" s="124"/>
      <c r="C59" s="124"/>
      <c r="D59" s="124"/>
      <c r="E59" s="124"/>
      <c r="F59" s="124"/>
      <c r="G59" s="124"/>
      <c r="H59" s="124"/>
      <c r="I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c r="AZ59" s="124"/>
    </row>
    <row r="60" spans="1:52" ht="15">
      <c r="A60" s="124"/>
      <c r="B60" s="124"/>
      <c r="C60" s="124"/>
      <c r="D60" s="124"/>
      <c r="E60" s="124"/>
      <c r="F60" s="124"/>
      <c r="G60" s="124"/>
      <c r="H60" s="124"/>
      <c r="I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row>
    <row r="61" spans="1:52" ht="15">
      <c r="A61" s="124"/>
      <c r="B61" s="124"/>
      <c r="C61" s="124"/>
      <c r="D61" s="124"/>
      <c r="E61" s="124"/>
      <c r="F61" s="124"/>
      <c r="G61" s="124"/>
      <c r="H61" s="124"/>
      <c r="I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124"/>
      <c r="AZ61" s="124"/>
    </row>
    <row r="62" spans="1:52" ht="15">
      <c r="A62" s="124"/>
      <c r="B62" s="124"/>
      <c r="C62" s="124"/>
      <c r="D62" s="124"/>
      <c r="E62" s="124"/>
      <c r="F62" s="124"/>
      <c r="G62" s="124"/>
      <c r="H62" s="124"/>
      <c r="I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c r="AZ62" s="124"/>
    </row>
    <row r="63" spans="1:11" ht="15">
      <c r="A63" s="124"/>
      <c r="B63" s="124"/>
      <c r="C63" s="124"/>
      <c r="D63" s="124"/>
      <c r="E63" s="124"/>
      <c r="F63" s="124"/>
      <c r="G63" s="124"/>
      <c r="H63" s="124"/>
      <c r="I63" s="124"/>
      <c r="K63" s="124"/>
    </row>
    <row r="64" spans="1:11" ht="15">
      <c r="A64" s="124"/>
      <c r="B64" s="124"/>
      <c r="C64" s="124"/>
      <c r="D64" s="124"/>
      <c r="E64" s="124"/>
      <c r="F64" s="124"/>
      <c r="G64" s="124"/>
      <c r="H64" s="124"/>
      <c r="I64" s="124"/>
      <c r="K64" s="124"/>
    </row>
    <row r="65" spans="1:11" ht="15">
      <c r="A65" s="124"/>
      <c r="B65" s="124"/>
      <c r="C65" s="124"/>
      <c r="D65" s="124"/>
      <c r="E65" s="124"/>
      <c r="F65" s="124"/>
      <c r="G65" s="124"/>
      <c r="H65" s="124"/>
      <c r="I65" s="124"/>
      <c r="K65" s="124"/>
    </row>
    <row r="66" spans="1:11" ht="15">
      <c r="A66" s="124"/>
      <c r="B66" s="124"/>
      <c r="C66" s="124"/>
      <c r="D66" s="124"/>
      <c r="E66" s="124"/>
      <c r="F66" s="124"/>
      <c r="G66" s="124"/>
      <c r="H66" s="124"/>
      <c r="I66" s="124"/>
      <c r="K66" s="124"/>
    </row>
    <row r="67" spans="1:11" ht="15">
      <c r="A67" s="124"/>
      <c r="B67" s="124"/>
      <c r="C67" s="124"/>
      <c r="D67" s="124"/>
      <c r="E67" s="124"/>
      <c r="F67" s="124"/>
      <c r="G67" s="124"/>
      <c r="H67" s="124"/>
      <c r="I67" s="124"/>
      <c r="K67" s="124"/>
    </row>
    <row r="68" spans="1:11" ht="15">
      <c r="A68" s="124"/>
      <c r="B68" s="124"/>
      <c r="C68" s="124"/>
      <c r="D68" s="124"/>
      <c r="E68" s="124"/>
      <c r="F68" s="124"/>
      <c r="G68" s="124"/>
      <c r="H68" s="124"/>
      <c r="I68" s="124"/>
      <c r="K68" s="124"/>
    </row>
    <row r="69" spans="1:11" ht="15">
      <c r="A69" s="124"/>
      <c r="B69" s="124"/>
      <c r="C69" s="124"/>
      <c r="D69" s="124"/>
      <c r="E69" s="124"/>
      <c r="F69" s="124"/>
      <c r="G69" s="124"/>
      <c r="H69" s="124"/>
      <c r="I69" s="124"/>
      <c r="K69" s="124"/>
    </row>
    <row r="70" spans="1:11" ht="15">
      <c r="A70" s="124"/>
      <c r="B70" s="124"/>
      <c r="C70" s="124"/>
      <c r="D70" s="124"/>
      <c r="E70" s="124"/>
      <c r="F70" s="124"/>
      <c r="G70" s="124"/>
      <c r="H70" s="124"/>
      <c r="I70" s="124"/>
      <c r="K70" s="124"/>
    </row>
    <row r="71" spans="1:11" ht="15">
      <c r="A71" s="124"/>
      <c r="B71" s="124"/>
      <c r="C71" s="124"/>
      <c r="D71" s="124"/>
      <c r="E71" s="124"/>
      <c r="F71" s="124"/>
      <c r="G71" s="124"/>
      <c r="H71" s="124"/>
      <c r="I71" s="124"/>
      <c r="K71" s="124"/>
    </row>
    <row r="72" spans="1:11" ht="15">
      <c r="A72" s="124"/>
      <c r="B72" s="124"/>
      <c r="C72" s="124"/>
      <c r="D72" s="124"/>
      <c r="E72" s="124"/>
      <c r="F72" s="124"/>
      <c r="G72" s="124"/>
      <c r="H72" s="124"/>
      <c r="I72" s="124"/>
      <c r="K72" s="124"/>
    </row>
    <row r="73" spans="1:11" ht="15">
      <c r="A73" s="124"/>
      <c r="B73" s="124"/>
      <c r="C73" s="124"/>
      <c r="D73" s="124"/>
      <c r="E73" s="124"/>
      <c r="F73" s="124"/>
      <c r="G73" s="124"/>
      <c r="H73" s="124"/>
      <c r="I73" s="124"/>
      <c r="K73" s="124"/>
    </row>
    <row r="74" spans="1:11" ht="15">
      <c r="A74" s="124"/>
      <c r="B74" s="124"/>
      <c r="C74" s="124"/>
      <c r="D74" s="124"/>
      <c r="E74" s="124"/>
      <c r="F74" s="124"/>
      <c r="G74" s="124"/>
      <c r="H74" s="124"/>
      <c r="I74" s="124"/>
      <c r="K74" s="124"/>
    </row>
    <row r="75" spans="1:11" ht="15">
      <c r="A75" s="124"/>
      <c r="B75" s="124"/>
      <c r="C75" s="124"/>
      <c r="D75" s="124"/>
      <c r="E75" s="124"/>
      <c r="F75" s="124"/>
      <c r="G75" s="124"/>
      <c r="H75" s="124"/>
      <c r="I75" s="124"/>
      <c r="K75" s="124"/>
    </row>
    <row r="76" spans="1:11" ht="15">
      <c r="A76" s="124"/>
      <c r="B76" s="124"/>
      <c r="C76" s="124"/>
      <c r="D76" s="124"/>
      <c r="E76" s="124"/>
      <c r="F76" s="124"/>
      <c r="G76" s="124"/>
      <c r="H76" s="124"/>
      <c r="I76" s="124"/>
      <c r="K76" s="124"/>
    </row>
    <row r="77" spans="1:11" ht="15">
      <c r="A77" s="124"/>
      <c r="B77" s="124"/>
      <c r="C77" s="124"/>
      <c r="D77" s="124"/>
      <c r="E77" s="124"/>
      <c r="F77" s="124"/>
      <c r="G77" s="124"/>
      <c r="H77" s="124"/>
      <c r="I77" s="124"/>
      <c r="K77" s="124"/>
    </row>
    <row r="78" spans="1:11" ht="15">
      <c r="A78" s="124"/>
      <c r="B78" s="124"/>
      <c r="C78" s="124"/>
      <c r="D78" s="124"/>
      <c r="E78" s="124"/>
      <c r="F78" s="124"/>
      <c r="G78" s="124"/>
      <c r="H78" s="124"/>
      <c r="I78" s="124"/>
      <c r="K78" s="124"/>
    </row>
    <row r="79" spans="1:11" ht="15">
      <c r="A79" s="124"/>
      <c r="B79" s="124"/>
      <c r="C79" s="124"/>
      <c r="D79" s="124"/>
      <c r="E79" s="124"/>
      <c r="F79" s="124"/>
      <c r="G79" s="124"/>
      <c r="H79" s="124"/>
      <c r="I79" s="124"/>
      <c r="K79" s="124"/>
    </row>
    <row r="80" spans="1:11" ht="15">
      <c r="A80" s="124"/>
      <c r="B80" s="124"/>
      <c r="C80" s="124"/>
      <c r="D80" s="124"/>
      <c r="E80" s="124"/>
      <c r="F80" s="124"/>
      <c r="G80" s="124"/>
      <c r="H80" s="124"/>
      <c r="I80" s="124"/>
      <c r="K80" s="124"/>
    </row>
    <row r="81" spans="1:11" ht="15">
      <c r="A81" s="124"/>
      <c r="B81" s="124"/>
      <c r="C81" s="124"/>
      <c r="D81" s="124"/>
      <c r="E81" s="124"/>
      <c r="F81" s="124"/>
      <c r="G81" s="124"/>
      <c r="H81" s="124"/>
      <c r="I81" s="124"/>
      <c r="K81" s="124"/>
    </row>
    <row r="82" spans="1:11" ht="15">
      <c r="A82" s="124"/>
      <c r="B82" s="124"/>
      <c r="C82" s="124"/>
      <c r="D82" s="124"/>
      <c r="E82" s="124"/>
      <c r="F82" s="124"/>
      <c r="G82" s="124"/>
      <c r="H82" s="124"/>
      <c r="I82" s="124"/>
      <c r="K82" s="124"/>
    </row>
    <row r="83" spans="1:11" ht="15">
      <c r="A83" s="124"/>
      <c r="B83" s="124"/>
      <c r="C83" s="124"/>
      <c r="D83" s="124"/>
      <c r="E83" s="124"/>
      <c r="F83" s="124"/>
      <c r="G83" s="124"/>
      <c r="H83" s="124"/>
      <c r="I83" s="124"/>
      <c r="K83" s="124"/>
    </row>
    <row r="84" spans="1:11" ht="15">
      <c r="A84" s="124"/>
      <c r="B84" s="124"/>
      <c r="C84" s="124"/>
      <c r="D84" s="124"/>
      <c r="E84" s="124"/>
      <c r="F84" s="124"/>
      <c r="G84" s="124"/>
      <c r="H84" s="124"/>
      <c r="I84" s="124"/>
      <c r="K84" s="124"/>
    </row>
    <row r="85" spans="1:11" ht="15">
      <c r="A85" s="124"/>
      <c r="B85" s="124"/>
      <c r="C85" s="124"/>
      <c r="D85" s="124"/>
      <c r="E85" s="124"/>
      <c r="F85" s="124"/>
      <c r="G85" s="124"/>
      <c r="H85" s="124"/>
      <c r="I85" s="124"/>
      <c r="K85" s="124"/>
    </row>
    <row r="86" spans="1:11" ht="15">
      <c r="A86" s="124"/>
      <c r="B86" s="124"/>
      <c r="C86" s="124"/>
      <c r="D86" s="124"/>
      <c r="E86" s="124"/>
      <c r="F86" s="124"/>
      <c r="G86" s="124"/>
      <c r="H86" s="124"/>
      <c r="I86" s="124"/>
      <c r="K86" s="124"/>
    </row>
    <row r="87" spans="1:11" ht="15">
      <c r="A87" s="124"/>
      <c r="B87" s="124"/>
      <c r="C87" s="124"/>
      <c r="D87" s="124"/>
      <c r="E87" s="124"/>
      <c r="F87" s="124"/>
      <c r="G87" s="124"/>
      <c r="H87" s="124"/>
      <c r="I87" s="124"/>
      <c r="K87" s="124"/>
    </row>
    <row r="88" spans="1:11" ht="15">
      <c r="A88" s="124"/>
      <c r="B88" s="124"/>
      <c r="C88" s="124"/>
      <c r="D88" s="124"/>
      <c r="E88" s="124"/>
      <c r="F88" s="124"/>
      <c r="G88" s="124"/>
      <c r="H88" s="124"/>
      <c r="I88" s="124"/>
      <c r="K88" s="124"/>
    </row>
    <row r="89" spans="1:11" ht="15">
      <c r="A89" s="124"/>
      <c r="B89" s="124"/>
      <c r="C89" s="124"/>
      <c r="D89" s="124"/>
      <c r="E89" s="124"/>
      <c r="F89" s="124"/>
      <c r="G89" s="124"/>
      <c r="H89" s="124"/>
      <c r="I89" s="124"/>
      <c r="K89" s="124"/>
    </row>
    <row r="90" spans="1:11" ht="15">
      <c r="A90" s="124"/>
      <c r="B90" s="124"/>
      <c r="C90" s="124"/>
      <c r="D90" s="124"/>
      <c r="E90" s="124"/>
      <c r="F90" s="124"/>
      <c r="G90" s="124"/>
      <c r="H90" s="124"/>
      <c r="I90" s="124"/>
      <c r="K90" s="124"/>
    </row>
    <row r="91" spans="1:11" ht="15">
      <c r="A91" s="124"/>
      <c r="B91" s="124"/>
      <c r="C91" s="124"/>
      <c r="D91" s="124"/>
      <c r="E91" s="124"/>
      <c r="F91" s="124"/>
      <c r="G91" s="124"/>
      <c r="H91" s="124"/>
      <c r="I91" s="124"/>
      <c r="K91" s="124"/>
    </row>
    <row r="92" spans="1:11" ht="15">
      <c r="A92" s="124"/>
      <c r="B92" s="124"/>
      <c r="C92" s="124"/>
      <c r="D92" s="124"/>
      <c r="E92" s="124"/>
      <c r="F92" s="124"/>
      <c r="G92" s="124"/>
      <c r="H92" s="124"/>
      <c r="I92" s="124"/>
      <c r="K92" s="124"/>
    </row>
    <row r="93" spans="1:11" ht="15">
      <c r="A93" s="124"/>
      <c r="B93" s="124"/>
      <c r="C93" s="124"/>
      <c r="D93" s="124"/>
      <c r="E93" s="124"/>
      <c r="F93" s="124"/>
      <c r="G93" s="124"/>
      <c r="H93" s="124"/>
      <c r="I93" s="124"/>
      <c r="K93" s="124"/>
    </row>
    <row r="94" spans="1:11" ht="15">
      <c r="A94" s="124"/>
      <c r="B94" s="124"/>
      <c r="C94" s="124"/>
      <c r="D94" s="124"/>
      <c r="E94" s="124"/>
      <c r="F94" s="124"/>
      <c r="G94" s="124"/>
      <c r="H94" s="124"/>
      <c r="I94" s="124"/>
      <c r="K94" s="124"/>
    </row>
    <row r="95" spans="1:11" ht="15">
      <c r="A95" s="124"/>
      <c r="B95" s="124"/>
      <c r="C95" s="124"/>
      <c r="D95" s="124"/>
      <c r="E95" s="124"/>
      <c r="F95" s="124"/>
      <c r="G95" s="124"/>
      <c r="H95" s="124"/>
      <c r="I95" s="124"/>
      <c r="K95" s="124"/>
    </row>
    <row r="96" spans="1:11" ht="15">
      <c r="A96" s="124"/>
      <c r="B96" s="124"/>
      <c r="C96" s="124"/>
      <c r="H96" s="124"/>
      <c r="I96" s="124"/>
      <c r="K96" s="124"/>
    </row>
    <row r="97" spans="1:11" ht="15">
      <c r="A97" s="124"/>
      <c r="B97" s="124"/>
      <c r="C97" s="124"/>
      <c r="H97" s="124"/>
      <c r="I97" s="124"/>
      <c r="K97" s="124"/>
    </row>
    <row r="98" spans="1:11" ht="15">
      <c r="A98" s="124"/>
      <c r="B98" s="124"/>
      <c r="H98" s="124"/>
      <c r="I98" s="124"/>
      <c r="K98" s="124"/>
    </row>
    <row r="99" spans="1:11" ht="15">
      <c r="A99" s="124"/>
      <c r="B99" s="124"/>
      <c r="H99" s="124"/>
      <c r="I99" s="124"/>
      <c r="K99" s="124"/>
    </row>
    <row r="100" spans="1:11" ht="15">
      <c r="A100" s="124"/>
      <c r="B100" s="124"/>
      <c r="H100" s="124"/>
      <c r="I100" s="124"/>
      <c r="K100" s="124"/>
    </row>
    <row r="101" spans="1:11" ht="15">
      <c r="A101" s="124"/>
      <c r="B101" s="124"/>
      <c r="H101" s="124"/>
      <c r="I101" s="124"/>
      <c r="K101" s="124"/>
    </row>
    <row r="102" spans="1:11" ht="15">
      <c r="A102" s="124"/>
      <c r="B102" s="124"/>
      <c r="H102" s="124"/>
      <c r="I102" s="124"/>
      <c r="K102" s="124"/>
    </row>
    <row r="103" spans="1:11" ht="15">
      <c r="A103" s="124"/>
      <c r="B103" s="124"/>
      <c r="H103" s="124"/>
      <c r="I103" s="124"/>
      <c r="K103" s="124"/>
    </row>
    <row r="104" spans="1:11" ht="15">
      <c r="A104" s="124"/>
      <c r="B104" s="124"/>
      <c r="H104" s="124"/>
      <c r="I104" s="124"/>
      <c r="K104" s="124"/>
    </row>
    <row r="105" spans="1:11" ht="15">
      <c r="A105" s="124"/>
      <c r="B105" s="124"/>
      <c r="K105" s="124"/>
    </row>
    <row r="106" spans="1:11" ht="15">
      <c r="A106" s="124"/>
      <c r="B106" s="124"/>
      <c r="K106" s="124"/>
    </row>
    <row r="107" ht="15">
      <c r="B107" s="124"/>
    </row>
  </sheetData>
  <sheetProtection/>
  <mergeCells count="65">
    <mergeCell ref="D10:E10"/>
    <mergeCell ref="F10:G10"/>
    <mergeCell ref="H10:I10"/>
    <mergeCell ref="D14:E14"/>
    <mergeCell ref="F14:G14"/>
    <mergeCell ref="H14:I14"/>
    <mergeCell ref="D12:E12"/>
    <mergeCell ref="F12:G12"/>
    <mergeCell ref="D11:E11"/>
    <mergeCell ref="H13:I13"/>
    <mergeCell ref="F18:G18"/>
    <mergeCell ref="H18:I18"/>
    <mergeCell ref="D17:E17"/>
    <mergeCell ref="D15:E15"/>
    <mergeCell ref="F15:G15"/>
    <mergeCell ref="H15:I15"/>
    <mergeCell ref="D16:E16"/>
    <mergeCell ref="D18:E18"/>
    <mergeCell ref="D21:I21"/>
    <mergeCell ref="E43:H43"/>
    <mergeCell ref="E44:H44"/>
    <mergeCell ref="F38:G38"/>
    <mergeCell ref="D39:E39"/>
    <mergeCell ref="F39:G39"/>
    <mergeCell ref="F40:G40"/>
    <mergeCell ref="D26:I28"/>
    <mergeCell ref="F30:G30"/>
    <mergeCell ref="H9:I9"/>
    <mergeCell ref="F16:G16"/>
    <mergeCell ref="H16:I16"/>
    <mergeCell ref="F17:G17"/>
    <mergeCell ref="H17:I17"/>
    <mergeCell ref="F8:G8"/>
    <mergeCell ref="H12:I12"/>
    <mergeCell ref="F13:G13"/>
    <mergeCell ref="F11:G11"/>
    <mergeCell ref="H11:I11"/>
    <mergeCell ref="C3:I3"/>
    <mergeCell ref="C4:I4"/>
    <mergeCell ref="D8:E8"/>
    <mergeCell ref="D9:E9"/>
    <mergeCell ref="D30:E30"/>
    <mergeCell ref="D7:E7"/>
    <mergeCell ref="F7:G7"/>
    <mergeCell ref="F9:G9"/>
    <mergeCell ref="E22:H22"/>
    <mergeCell ref="H8:I8"/>
    <mergeCell ref="G52:I52"/>
    <mergeCell ref="G53:I53"/>
    <mergeCell ref="D46:E46"/>
    <mergeCell ref="F46:I46"/>
    <mergeCell ref="G54:I54"/>
    <mergeCell ref="G49:I49"/>
    <mergeCell ref="G50:I50"/>
    <mergeCell ref="G51:I51"/>
    <mergeCell ref="D13:E13"/>
    <mergeCell ref="E35:H35"/>
    <mergeCell ref="E36:H36"/>
    <mergeCell ref="D38:E38"/>
    <mergeCell ref="D40:E40"/>
    <mergeCell ref="F32:G32"/>
    <mergeCell ref="D31:E31"/>
    <mergeCell ref="D32:E32"/>
    <mergeCell ref="F31:G31"/>
    <mergeCell ref="E23:H23"/>
  </mergeCells>
  <hyperlinks>
    <hyperlink ref="E23" r:id="rId1" display="anejigna@yahoo.com"/>
    <hyperlink ref="E36" r:id="rId2" display="yoseph.admekom@undp.org"/>
  </hyperlinks>
  <printOptions/>
  <pageMargins left="0.2" right="0.21" top="0.17" bottom="0.17" header="0.17" footer="0.17"/>
  <pageSetup horizontalDpi="600" verticalDpi="600" orientation="landscape" r:id="rId3"/>
</worksheet>
</file>

<file path=xl/worksheets/sheet6.xml><?xml version="1.0" encoding="utf-8"?>
<worksheet xmlns="http://schemas.openxmlformats.org/spreadsheetml/2006/main" xmlns:r="http://schemas.openxmlformats.org/officeDocument/2006/relationships">
  <dimension ref="B2:I17"/>
  <sheetViews>
    <sheetView tabSelected="1" zoomScalePageLayoutView="0" workbookViewId="0" topLeftCell="A12">
      <selection activeCell="D9" sqref="D9:E12"/>
    </sheetView>
  </sheetViews>
  <sheetFormatPr defaultColWidth="9.140625" defaultRowHeight="15"/>
  <cols>
    <col min="1" max="1" width="1.421875" style="0" customWidth="1"/>
    <col min="2" max="2" width="1.8515625" style="0" customWidth="1"/>
    <col min="3" max="3" width="13.57421875" style="0" customWidth="1"/>
    <col min="4" max="4" width="11.57421875" style="0" customWidth="1"/>
    <col min="5" max="5" width="12.8515625" style="0" customWidth="1"/>
    <col min="6" max="6" width="17.28125" style="0" customWidth="1"/>
    <col min="7" max="7" width="57.57421875" style="0" customWidth="1"/>
    <col min="8" max="8" width="16.8515625" style="0" customWidth="1"/>
    <col min="9" max="10" width="1.7109375" style="0" customWidth="1"/>
  </cols>
  <sheetData>
    <row r="1" ht="15.75" thickBot="1"/>
    <row r="2" spans="2:9" ht="15.75" thickBot="1">
      <c r="B2" s="60"/>
      <c r="C2" s="61"/>
      <c r="D2" s="62"/>
      <c r="E2" s="62"/>
      <c r="F2" s="62"/>
      <c r="G2" s="62"/>
      <c r="H2" s="62"/>
      <c r="I2" s="63"/>
    </row>
    <row r="3" spans="2:9" ht="21" thickBot="1">
      <c r="B3" s="116"/>
      <c r="C3" s="326" t="s">
        <v>266</v>
      </c>
      <c r="D3" s="465"/>
      <c r="E3" s="465"/>
      <c r="F3" s="465"/>
      <c r="G3" s="465"/>
      <c r="H3" s="466"/>
      <c r="I3" s="118"/>
    </row>
    <row r="4" spans="2:9" ht="15">
      <c r="B4" s="64"/>
      <c r="C4" s="467" t="s">
        <v>267</v>
      </c>
      <c r="D4" s="467"/>
      <c r="E4" s="467"/>
      <c r="F4" s="467"/>
      <c r="G4" s="467"/>
      <c r="H4" s="467"/>
      <c r="I4" s="65"/>
    </row>
    <row r="5" spans="2:9" ht="15">
      <c r="B5" s="64"/>
      <c r="C5" s="468"/>
      <c r="D5" s="468"/>
      <c r="E5" s="468"/>
      <c r="F5" s="468"/>
      <c r="G5" s="468"/>
      <c r="H5" s="468"/>
      <c r="I5" s="65"/>
    </row>
    <row r="6" spans="2:9" ht="15.75" thickBot="1">
      <c r="B6" s="64"/>
      <c r="C6" s="282" t="s">
        <v>268</v>
      </c>
      <c r="D6" s="282"/>
      <c r="E6" s="67"/>
      <c r="F6" s="67"/>
      <c r="G6" s="67"/>
      <c r="H6" s="67"/>
      <c r="I6" s="65"/>
    </row>
    <row r="7" spans="2:9" ht="30" customHeight="1">
      <c r="B7" s="64"/>
      <c r="C7" s="297" t="s">
        <v>265</v>
      </c>
      <c r="D7" s="469" t="s">
        <v>264</v>
      </c>
      <c r="E7" s="470"/>
      <c r="F7" s="298" t="s">
        <v>260</v>
      </c>
      <c r="G7" s="299" t="s">
        <v>298</v>
      </c>
      <c r="H7" s="298" t="s">
        <v>307</v>
      </c>
      <c r="I7" s="65"/>
    </row>
    <row r="8" spans="2:9" ht="149.25" customHeight="1">
      <c r="B8" s="69"/>
      <c r="C8" s="302"/>
      <c r="D8" s="471" t="s">
        <v>375</v>
      </c>
      <c r="E8" s="472"/>
      <c r="F8" s="300"/>
      <c r="G8" s="288" t="s">
        <v>514</v>
      </c>
      <c r="H8" s="301"/>
      <c r="I8" s="70"/>
    </row>
    <row r="9" spans="2:9" ht="225" customHeight="1">
      <c r="B9" s="69"/>
      <c r="C9" s="457" t="s">
        <v>374</v>
      </c>
      <c r="D9" s="459" t="s">
        <v>529</v>
      </c>
      <c r="E9" s="460"/>
      <c r="F9" s="463" t="s">
        <v>485</v>
      </c>
      <c r="G9" s="220" t="s">
        <v>486</v>
      </c>
      <c r="H9" s="463" t="s">
        <v>496</v>
      </c>
      <c r="I9" s="70"/>
    </row>
    <row r="10" spans="2:9" ht="135">
      <c r="B10" s="69"/>
      <c r="C10" s="458"/>
      <c r="D10" s="461"/>
      <c r="E10" s="462"/>
      <c r="F10" s="464"/>
      <c r="G10" s="220" t="s">
        <v>487</v>
      </c>
      <c r="H10" s="464"/>
      <c r="I10" s="70"/>
    </row>
    <row r="11" spans="2:9" ht="30">
      <c r="B11" s="69"/>
      <c r="C11" s="458"/>
      <c r="D11" s="461"/>
      <c r="E11" s="462"/>
      <c r="F11" s="464"/>
      <c r="G11" s="220" t="s">
        <v>385</v>
      </c>
      <c r="H11" s="464"/>
      <c r="I11" s="70"/>
    </row>
    <row r="12" spans="2:9" ht="90">
      <c r="B12" s="69"/>
      <c r="C12" s="458"/>
      <c r="D12" s="461"/>
      <c r="E12" s="462"/>
      <c r="F12" s="461"/>
      <c r="G12" s="220" t="s">
        <v>488</v>
      </c>
      <c r="H12" s="462"/>
      <c r="I12" s="70"/>
    </row>
    <row r="13" spans="2:9" ht="185.25" customHeight="1" thickBot="1">
      <c r="B13" s="69"/>
      <c r="C13" s="284" t="s">
        <v>376</v>
      </c>
      <c r="D13" s="456" t="s">
        <v>526</v>
      </c>
      <c r="E13" s="456"/>
      <c r="F13" s="287" t="s">
        <v>489</v>
      </c>
      <c r="G13" s="286" t="s">
        <v>490</v>
      </c>
      <c r="H13" s="285" t="s">
        <v>377</v>
      </c>
      <c r="I13" s="70"/>
    </row>
    <row r="14" spans="2:9" ht="107.25" customHeight="1">
      <c r="B14" s="69"/>
      <c r="C14" s="221" t="s">
        <v>378</v>
      </c>
      <c r="D14" s="452" t="s">
        <v>527</v>
      </c>
      <c r="E14" s="453"/>
      <c r="F14" s="283" t="s">
        <v>379</v>
      </c>
      <c r="G14" s="222" t="s">
        <v>491</v>
      </c>
      <c r="H14" s="222" t="s">
        <v>404</v>
      </c>
      <c r="I14" s="70"/>
    </row>
    <row r="15" spans="2:9" ht="120">
      <c r="B15" s="69"/>
      <c r="C15" s="133" t="s">
        <v>380</v>
      </c>
      <c r="D15" s="454" t="s">
        <v>528</v>
      </c>
      <c r="E15" s="455"/>
      <c r="F15" s="223" t="s">
        <v>384</v>
      </c>
      <c r="G15" s="247" t="s">
        <v>492</v>
      </c>
      <c r="H15" s="223" t="s">
        <v>383</v>
      </c>
      <c r="I15" s="70"/>
    </row>
    <row r="16" spans="2:9" ht="15.75" thickBot="1">
      <c r="B16" s="69"/>
      <c r="C16" s="134"/>
      <c r="D16" s="450"/>
      <c r="E16" s="451"/>
      <c r="F16" s="128"/>
      <c r="G16" s="128"/>
      <c r="H16" s="128"/>
      <c r="I16" s="70"/>
    </row>
    <row r="17" spans="2:9" ht="15.75" thickBot="1">
      <c r="B17" s="130"/>
      <c r="C17" s="131"/>
      <c r="D17" s="131"/>
      <c r="E17" s="131"/>
      <c r="F17" s="131"/>
      <c r="G17" s="131"/>
      <c r="H17" s="131"/>
      <c r="I17" s="132"/>
    </row>
  </sheetData>
  <sheetProtection/>
  <mergeCells count="13">
    <mergeCell ref="F9:F12"/>
    <mergeCell ref="H9:H12"/>
    <mergeCell ref="C3:H3"/>
    <mergeCell ref="C4:H4"/>
    <mergeCell ref="C5:H5"/>
    <mergeCell ref="D7:E7"/>
    <mergeCell ref="D8:E8"/>
    <mergeCell ref="D16:E16"/>
    <mergeCell ref="D14:E14"/>
    <mergeCell ref="D15:E15"/>
    <mergeCell ref="D13:E13"/>
    <mergeCell ref="C9:C12"/>
    <mergeCell ref="D9:E12"/>
  </mergeCells>
  <printOptions/>
  <pageMargins left="0.25" right="0.25" top="0.17"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2:E29"/>
  <sheetViews>
    <sheetView zoomScalePageLayoutView="0" workbookViewId="0" topLeftCell="A1">
      <selection activeCell="D10" sqref="D10"/>
    </sheetView>
  </sheetViews>
  <sheetFormatPr defaultColWidth="9.140625" defaultRowHeight="15"/>
  <cols>
    <col min="1" max="1" width="1.28515625" style="0" customWidth="1"/>
    <col min="2" max="2" width="2.00390625" style="0" customWidth="1"/>
    <col min="3" max="3" width="43.00390625" style="0" customWidth="1"/>
    <col min="4" max="4" width="50.421875" style="0" customWidth="1"/>
    <col min="5" max="5" width="2.421875" style="0" customWidth="1"/>
    <col min="6" max="6" width="1.421875" style="0" customWidth="1"/>
  </cols>
  <sheetData>
    <row r="1" ht="15.75" thickBot="1"/>
    <row r="2" spans="2:5" ht="15.75" thickBot="1">
      <c r="B2" s="147"/>
      <c r="C2" s="91"/>
      <c r="D2" s="91"/>
      <c r="E2" s="92"/>
    </row>
    <row r="3" spans="2:5" ht="19.5" thickBot="1">
      <c r="B3" s="148"/>
      <c r="C3" s="474" t="s">
        <v>283</v>
      </c>
      <c r="D3" s="475"/>
      <c r="E3" s="149"/>
    </row>
    <row r="4" spans="2:5" ht="15">
      <c r="B4" s="148"/>
      <c r="C4" s="150"/>
      <c r="D4" s="150"/>
      <c r="E4" s="149"/>
    </row>
    <row r="5" spans="2:5" ht="15.75" thickBot="1">
      <c r="B5" s="148"/>
      <c r="C5" s="151" t="s">
        <v>329</v>
      </c>
      <c r="D5" s="150"/>
      <c r="E5" s="149"/>
    </row>
    <row r="6" spans="2:5" ht="15.75" thickBot="1">
      <c r="B6" s="148"/>
      <c r="C6" s="161" t="s">
        <v>284</v>
      </c>
      <c r="D6" s="162" t="s">
        <v>285</v>
      </c>
      <c r="E6" s="149"/>
    </row>
    <row r="7" spans="2:5" ht="150.75" thickBot="1">
      <c r="B7" s="148"/>
      <c r="C7" s="152" t="s">
        <v>333</v>
      </c>
      <c r="D7" s="46" t="s">
        <v>493</v>
      </c>
      <c r="E7" s="149"/>
    </row>
    <row r="8" spans="2:5" ht="60.75" thickBot="1">
      <c r="B8" s="148"/>
      <c r="C8" s="154" t="s">
        <v>334</v>
      </c>
      <c r="D8" s="155" t="s">
        <v>494</v>
      </c>
      <c r="E8" s="149"/>
    </row>
    <row r="9" spans="2:5" ht="45.75" thickBot="1">
      <c r="B9" s="148"/>
      <c r="C9" s="156" t="s">
        <v>286</v>
      </c>
      <c r="D9" s="157"/>
      <c r="E9" s="149"/>
    </row>
    <row r="10" spans="2:5" ht="140.25" customHeight="1" thickBot="1">
      <c r="B10" s="148"/>
      <c r="C10" s="152" t="s">
        <v>299</v>
      </c>
      <c r="D10" s="153" t="s">
        <v>495</v>
      </c>
      <c r="E10" s="149"/>
    </row>
    <row r="11" spans="2:5" ht="15">
      <c r="B11" s="148"/>
      <c r="C11" s="150"/>
      <c r="D11" s="150"/>
      <c r="E11" s="149"/>
    </row>
    <row r="12" spans="2:5" ht="15.75" thickBot="1">
      <c r="B12" s="148"/>
      <c r="C12" s="476" t="s">
        <v>330</v>
      </c>
      <c r="D12" s="476"/>
      <c r="E12" s="149"/>
    </row>
    <row r="13" spans="2:5" ht="15.75" thickBot="1">
      <c r="B13" s="148"/>
      <c r="C13" s="163" t="s">
        <v>287</v>
      </c>
      <c r="D13" s="163" t="s">
        <v>285</v>
      </c>
      <c r="E13" s="149"/>
    </row>
    <row r="14" spans="2:5" ht="15.75" thickBot="1">
      <c r="B14" s="148"/>
      <c r="C14" s="473" t="s">
        <v>331</v>
      </c>
      <c r="D14" s="473"/>
      <c r="E14" s="149"/>
    </row>
    <row r="15" spans="2:5" ht="90.75" thickBot="1">
      <c r="B15" s="148"/>
      <c r="C15" s="156" t="s">
        <v>335</v>
      </c>
      <c r="D15" s="158"/>
      <c r="E15" s="149"/>
    </row>
    <row r="16" spans="2:5" ht="60.75" thickBot="1">
      <c r="B16" s="148"/>
      <c r="C16" s="156" t="s">
        <v>336</v>
      </c>
      <c r="D16" s="158"/>
      <c r="E16" s="149"/>
    </row>
    <row r="17" spans="2:5" ht="15.75" thickBot="1">
      <c r="B17" s="148"/>
      <c r="C17" s="473" t="s">
        <v>332</v>
      </c>
      <c r="D17" s="473"/>
      <c r="E17" s="149"/>
    </row>
    <row r="18" spans="2:5" ht="90.75" thickBot="1">
      <c r="B18" s="148"/>
      <c r="C18" s="156" t="s">
        <v>337</v>
      </c>
      <c r="D18" s="158"/>
      <c r="E18" s="149"/>
    </row>
    <row r="19" spans="2:5" ht="60.75" thickBot="1">
      <c r="B19" s="148"/>
      <c r="C19" s="156" t="s">
        <v>328</v>
      </c>
      <c r="D19" s="158"/>
      <c r="E19" s="149"/>
    </row>
    <row r="20" spans="2:5" ht="15.75" thickBot="1">
      <c r="B20" s="148"/>
      <c r="C20" s="473" t="s">
        <v>288</v>
      </c>
      <c r="D20" s="473"/>
      <c r="E20" s="149"/>
    </row>
    <row r="21" spans="2:5" ht="30.75" thickBot="1">
      <c r="B21" s="148"/>
      <c r="C21" s="159" t="s">
        <v>289</v>
      </c>
      <c r="D21" s="159"/>
      <c r="E21" s="149"/>
    </row>
    <row r="22" spans="2:5" ht="45.75" thickBot="1">
      <c r="B22" s="148"/>
      <c r="C22" s="159" t="s">
        <v>290</v>
      </c>
      <c r="D22" s="159"/>
      <c r="E22" s="149"/>
    </row>
    <row r="23" spans="2:5" ht="30.75" thickBot="1">
      <c r="B23" s="148"/>
      <c r="C23" s="159" t="s">
        <v>291</v>
      </c>
      <c r="D23" s="159"/>
      <c r="E23" s="149"/>
    </row>
    <row r="24" spans="2:5" ht="15.75" thickBot="1">
      <c r="B24" s="148"/>
      <c r="C24" s="473" t="s">
        <v>292</v>
      </c>
      <c r="D24" s="473"/>
      <c r="E24" s="149"/>
    </row>
    <row r="25" spans="2:5" ht="60.75" thickBot="1">
      <c r="B25" s="148"/>
      <c r="C25" s="156" t="s">
        <v>338</v>
      </c>
      <c r="D25" s="158"/>
      <c r="E25" s="149"/>
    </row>
    <row r="26" spans="2:5" ht="30.75" thickBot="1">
      <c r="B26" s="148"/>
      <c r="C26" s="156" t="s">
        <v>339</v>
      </c>
      <c r="D26" s="158"/>
      <c r="E26" s="149"/>
    </row>
    <row r="27" spans="2:5" ht="75.75" thickBot="1">
      <c r="B27" s="148"/>
      <c r="C27" s="156" t="s">
        <v>293</v>
      </c>
      <c r="D27" s="158"/>
      <c r="E27" s="149"/>
    </row>
    <row r="28" spans="2:5" ht="45.75" thickBot="1">
      <c r="B28" s="148"/>
      <c r="C28" s="156" t="s">
        <v>340</v>
      </c>
      <c r="D28" s="158"/>
      <c r="E28" s="149"/>
    </row>
    <row r="29" spans="2:5" ht="15.75" thickBot="1">
      <c r="B29" s="202"/>
      <c r="C29" s="160"/>
      <c r="D29" s="160"/>
      <c r="E29" s="203"/>
    </row>
  </sheetData>
  <sheetProtection/>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B1:AO39"/>
  <sheetViews>
    <sheetView zoomScale="85" zoomScaleNormal="85" zoomScalePageLayoutView="0" workbookViewId="0" topLeftCell="A1">
      <selection activeCell="D22" sqref="D22"/>
    </sheetView>
  </sheetViews>
  <sheetFormatPr defaultColWidth="9.140625" defaultRowHeight="15"/>
  <cols>
    <col min="1" max="1" width="2.28125" style="0" customWidth="1"/>
    <col min="2" max="2" width="37.28125" style="0" customWidth="1"/>
    <col min="3" max="3" width="10.8515625" style="0" customWidth="1"/>
    <col min="4" max="4" width="64.57421875" style="0" customWidth="1"/>
    <col min="5" max="5" width="15.00390625" style="0" customWidth="1"/>
    <col min="6" max="6" width="6.7109375" style="0" customWidth="1"/>
    <col min="7" max="7" width="12.57421875" style="0" customWidth="1"/>
    <col min="8" max="8" width="5.00390625" style="0" customWidth="1"/>
    <col min="9" max="9" width="7.57421875" style="0" customWidth="1"/>
    <col min="10" max="11" width="5.28125" style="0" customWidth="1"/>
    <col min="12" max="13" width="5.57421875" style="0" customWidth="1"/>
    <col min="14" max="14" width="1.8515625" style="0" customWidth="1"/>
    <col min="16" max="16" width="10.00390625" style="0" customWidth="1"/>
  </cols>
  <sheetData>
    <row r="1" spans="2:8" ht="15.75" thickBot="1">
      <c r="B1" s="123"/>
      <c r="C1" s="123"/>
      <c r="D1" s="123"/>
      <c r="E1" s="123"/>
      <c r="F1" s="123"/>
      <c r="G1" s="123"/>
      <c r="H1" s="123"/>
    </row>
    <row r="2" spans="2:13" ht="15" customHeight="1" thickBot="1">
      <c r="B2" s="120"/>
      <c r="C2" s="491"/>
      <c r="D2" s="491"/>
      <c r="E2" s="491"/>
      <c r="F2" s="491"/>
      <c r="G2" s="491"/>
      <c r="H2" s="114"/>
      <c r="I2" s="114"/>
      <c r="J2" s="114"/>
      <c r="K2" s="114"/>
      <c r="L2" s="114"/>
      <c r="M2" s="115"/>
    </row>
    <row r="3" spans="2:13" ht="27" thickBot="1">
      <c r="B3" s="121"/>
      <c r="C3" s="501" t="s">
        <v>317</v>
      </c>
      <c r="D3" s="502"/>
      <c r="E3" s="502"/>
      <c r="F3" s="503"/>
      <c r="G3" s="122"/>
      <c r="H3" s="117"/>
      <c r="I3" s="117"/>
      <c r="J3" s="117"/>
      <c r="K3" s="117"/>
      <c r="L3" s="117"/>
      <c r="M3" s="119"/>
    </row>
    <row r="4" spans="2:13" ht="15" customHeight="1">
      <c r="B4" s="121"/>
      <c r="C4" s="122"/>
      <c r="D4" s="122"/>
      <c r="E4" s="122"/>
      <c r="F4" s="122"/>
      <c r="G4" s="122"/>
      <c r="H4" s="117"/>
      <c r="I4" s="117"/>
      <c r="J4" s="117"/>
      <c r="K4" s="117"/>
      <c r="L4" s="117"/>
      <c r="M4" s="119"/>
    </row>
    <row r="5" spans="2:13" ht="15.75" customHeight="1" thickBot="1">
      <c r="B5" s="116"/>
      <c r="C5" s="117"/>
      <c r="D5" s="117"/>
      <c r="E5" s="117"/>
      <c r="F5" s="117"/>
      <c r="G5" s="117"/>
      <c r="H5" s="117"/>
      <c r="I5" s="117"/>
      <c r="J5" s="117"/>
      <c r="K5" s="117"/>
      <c r="L5" s="117"/>
      <c r="M5" s="119"/>
    </row>
    <row r="6" spans="2:13" ht="15.75" customHeight="1">
      <c r="B6" s="492" t="s">
        <v>249</v>
      </c>
      <c r="C6" s="493"/>
      <c r="D6" s="493"/>
      <c r="E6" s="493"/>
      <c r="F6" s="493"/>
      <c r="G6" s="493"/>
      <c r="H6" s="493"/>
      <c r="I6" s="493"/>
      <c r="J6" s="493"/>
      <c r="K6" s="493"/>
      <c r="L6" s="493"/>
      <c r="M6" s="494"/>
    </row>
    <row r="7" spans="2:13" ht="42" customHeight="1" thickBot="1">
      <c r="B7" s="495"/>
      <c r="C7" s="496"/>
      <c r="D7" s="496"/>
      <c r="E7" s="496"/>
      <c r="F7" s="496"/>
      <c r="G7" s="496"/>
      <c r="H7" s="496"/>
      <c r="I7" s="496"/>
      <c r="J7" s="496"/>
      <c r="K7" s="496"/>
      <c r="L7" s="496"/>
      <c r="M7" s="497"/>
    </row>
    <row r="8" spans="2:13" ht="15.75" customHeight="1">
      <c r="B8" s="492" t="s">
        <v>276</v>
      </c>
      <c r="C8" s="493"/>
      <c r="D8" s="493"/>
      <c r="E8" s="493"/>
      <c r="F8" s="493"/>
      <c r="G8" s="493"/>
      <c r="H8" s="493"/>
      <c r="I8" s="493"/>
      <c r="J8" s="493"/>
      <c r="K8" s="493"/>
      <c r="L8" s="493"/>
      <c r="M8" s="494"/>
    </row>
    <row r="9" spans="2:13" ht="15.75" customHeight="1" thickBot="1">
      <c r="B9" s="498" t="s">
        <v>250</v>
      </c>
      <c r="C9" s="499"/>
      <c r="D9" s="499"/>
      <c r="E9" s="499"/>
      <c r="F9" s="499"/>
      <c r="G9" s="499"/>
      <c r="H9" s="499"/>
      <c r="I9" s="499"/>
      <c r="J9" s="499"/>
      <c r="K9" s="499"/>
      <c r="L9" s="499"/>
      <c r="M9" s="500"/>
    </row>
    <row r="10" spans="2:13" ht="15.75" customHeight="1" thickBot="1">
      <c r="B10" s="56"/>
      <c r="C10" s="56"/>
      <c r="D10" s="56"/>
      <c r="E10" s="56"/>
      <c r="F10" s="56"/>
      <c r="G10" s="56"/>
      <c r="H10" s="56"/>
      <c r="I10" s="56"/>
      <c r="J10" s="56"/>
      <c r="K10" s="56"/>
      <c r="L10" s="56"/>
      <c r="M10" s="56"/>
    </row>
    <row r="11" spans="2:13" ht="15.75" thickBot="1">
      <c r="B11" s="488" t="s">
        <v>346</v>
      </c>
      <c r="C11" s="489"/>
      <c r="D11" s="490"/>
      <c r="E11" s="56"/>
      <c r="F11" s="56"/>
      <c r="G11" s="56"/>
      <c r="H11" s="16"/>
      <c r="I11" s="16"/>
      <c r="J11" s="16"/>
      <c r="K11" s="16"/>
      <c r="L11" s="16"/>
      <c r="M11" s="16"/>
    </row>
    <row r="12" spans="2:13" ht="8.25" customHeight="1" thickBot="1">
      <c r="B12" s="56"/>
      <c r="C12" s="56"/>
      <c r="D12" s="56"/>
      <c r="E12" s="56"/>
      <c r="F12" s="56"/>
      <c r="G12" s="56"/>
      <c r="H12" s="16"/>
      <c r="I12" s="16"/>
      <c r="J12" s="16"/>
      <c r="K12" s="16"/>
      <c r="L12" s="16"/>
      <c r="M12" s="16"/>
    </row>
    <row r="13" spans="2:13" ht="19.5" thickBot="1">
      <c r="B13" s="482" t="s">
        <v>251</v>
      </c>
      <c r="C13" s="483"/>
      <c r="D13" s="483"/>
      <c r="E13" s="483"/>
      <c r="F13" s="483"/>
      <c r="G13" s="483"/>
      <c r="H13" s="483"/>
      <c r="I13" s="483"/>
      <c r="J13" s="483"/>
      <c r="K13" s="483"/>
      <c r="L13" s="483"/>
      <c r="M13" s="484"/>
    </row>
    <row r="14" spans="2:16" s="47" customFormat="1" ht="51.75" customHeight="1" thickBot="1">
      <c r="B14" s="210" t="s">
        <v>252</v>
      </c>
      <c r="C14" s="204" t="s">
        <v>253</v>
      </c>
      <c r="D14" s="204" t="s">
        <v>254</v>
      </c>
      <c r="E14" s="204" t="s">
        <v>253</v>
      </c>
      <c r="F14" s="480" t="s">
        <v>355</v>
      </c>
      <c r="G14" s="481"/>
      <c r="H14" s="480" t="s">
        <v>255</v>
      </c>
      <c r="I14" s="481"/>
      <c r="J14" s="480" t="s">
        <v>256</v>
      </c>
      <c r="K14" s="481"/>
      <c r="L14" s="480" t="s">
        <v>277</v>
      </c>
      <c r="M14" s="481"/>
      <c r="P14" s="125"/>
    </row>
    <row r="15" spans="2:41" ht="333" customHeight="1" thickBot="1">
      <c r="B15" s="206" t="s">
        <v>342</v>
      </c>
      <c r="C15" s="48">
        <v>4</v>
      </c>
      <c r="D15" s="207" t="s">
        <v>351</v>
      </c>
      <c r="E15" s="48">
        <v>4.2</v>
      </c>
      <c r="F15" s="485"/>
      <c r="G15" s="486"/>
      <c r="H15" s="485"/>
      <c r="I15" s="486"/>
      <c r="J15" s="485"/>
      <c r="K15" s="486"/>
      <c r="L15" s="485"/>
      <c r="M15" s="486"/>
      <c r="N15" s="9"/>
      <c r="O15" s="9"/>
      <c r="P15" s="127"/>
      <c r="Q15" s="9"/>
      <c r="R15" s="9"/>
      <c r="S15" s="9"/>
      <c r="T15" s="9"/>
      <c r="U15" s="9"/>
      <c r="V15" s="9"/>
      <c r="W15" s="9"/>
      <c r="X15" s="9"/>
      <c r="Y15" s="9"/>
      <c r="Z15" s="9"/>
      <c r="AA15" s="9"/>
      <c r="AB15" s="9"/>
      <c r="AC15" s="9"/>
      <c r="AD15" s="9"/>
      <c r="AE15" s="9"/>
      <c r="AF15" s="9"/>
      <c r="AG15" s="9"/>
      <c r="AH15" s="9"/>
      <c r="AI15" s="9"/>
      <c r="AJ15" s="123"/>
      <c r="AK15" s="123"/>
      <c r="AL15" s="123"/>
      <c r="AM15" s="123"/>
      <c r="AN15" s="123"/>
      <c r="AO15" s="123"/>
    </row>
    <row r="16" spans="2:41" s="16" customFormat="1" ht="9.75" customHeight="1" thickBot="1">
      <c r="B16" s="50"/>
      <c r="C16" s="50"/>
      <c r="D16" s="50"/>
      <c r="E16" s="50"/>
      <c r="F16" s="477"/>
      <c r="G16" s="478"/>
      <c r="H16" s="478"/>
      <c r="I16" s="478"/>
      <c r="J16" s="478"/>
      <c r="K16" s="478"/>
      <c r="L16" s="478"/>
      <c r="M16" s="478"/>
      <c r="N16" s="9"/>
      <c r="O16" s="9"/>
      <c r="P16" s="9"/>
      <c r="Q16" s="9"/>
      <c r="R16" s="9"/>
      <c r="S16" s="9"/>
      <c r="T16" s="9"/>
      <c r="U16" s="9"/>
      <c r="V16" s="9"/>
      <c r="W16" s="9"/>
      <c r="X16" s="9"/>
      <c r="Y16" s="9"/>
      <c r="Z16" s="9"/>
      <c r="AA16" s="9"/>
      <c r="AB16" s="9"/>
      <c r="AC16" s="9"/>
      <c r="AD16" s="9"/>
      <c r="AE16" s="9"/>
      <c r="AF16" s="9"/>
      <c r="AG16" s="9"/>
      <c r="AH16" s="9"/>
      <c r="AI16" s="9"/>
      <c r="AJ16" s="126"/>
      <c r="AK16" s="126"/>
      <c r="AL16" s="126"/>
      <c r="AM16" s="126"/>
      <c r="AN16" s="126"/>
      <c r="AO16" s="126"/>
    </row>
    <row r="17" spans="2:41" s="215" customFormat="1" ht="64.5" customHeight="1" thickBot="1">
      <c r="B17" s="211" t="s">
        <v>257</v>
      </c>
      <c r="C17" s="211" t="s">
        <v>253</v>
      </c>
      <c r="D17" s="211" t="s">
        <v>258</v>
      </c>
      <c r="E17" s="211" t="s">
        <v>253</v>
      </c>
      <c r="F17" s="480" t="s">
        <v>354</v>
      </c>
      <c r="G17" s="481"/>
      <c r="H17" s="480" t="s">
        <v>356</v>
      </c>
      <c r="I17" s="481"/>
      <c r="J17" s="480" t="s">
        <v>256</v>
      </c>
      <c r="K17" s="481"/>
      <c r="L17" s="480" t="s">
        <v>277</v>
      </c>
      <c r="M17" s="481"/>
      <c r="N17" s="212"/>
      <c r="O17" s="212"/>
      <c r="P17" s="213"/>
      <c r="Q17" s="212"/>
      <c r="R17" s="212"/>
      <c r="S17" s="212"/>
      <c r="T17" s="212"/>
      <c r="U17" s="212"/>
      <c r="V17" s="212"/>
      <c r="W17" s="212"/>
      <c r="X17" s="212"/>
      <c r="Y17" s="212"/>
      <c r="Z17" s="212"/>
      <c r="AA17" s="212"/>
      <c r="AB17" s="212"/>
      <c r="AC17" s="212"/>
      <c r="AD17" s="212"/>
      <c r="AE17" s="212"/>
      <c r="AF17" s="212"/>
      <c r="AG17" s="212"/>
      <c r="AH17" s="212"/>
      <c r="AI17" s="212"/>
      <c r="AJ17" s="214"/>
      <c r="AK17" s="214"/>
      <c r="AL17" s="214"/>
      <c r="AM17" s="214"/>
      <c r="AN17" s="214"/>
      <c r="AO17" s="214"/>
    </row>
    <row r="18" spans="2:41" ht="303" customHeight="1" thickBot="1">
      <c r="B18" s="208" t="s">
        <v>344</v>
      </c>
      <c r="C18" s="49">
        <v>4</v>
      </c>
      <c r="D18" s="209" t="s">
        <v>352</v>
      </c>
      <c r="E18" s="49">
        <v>4.1</v>
      </c>
      <c r="F18" s="485"/>
      <c r="G18" s="486"/>
      <c r="H18" s="485"/>
      <c r="I18" s="486"/>
      <c r="J18" s="485"/>
      <c r="K18" s="486"/>
      <c r="L18" s="485"/>
      <c r="M18" s="486"/>
      <c r="N18" s="9"/>
      <c r="O18" s="9"/>
      <c r="P18" s="127"/>
      <c r="Q18" s="9"/>
      <c r="R18" s="9"/>
      <c r="S18" s="9"/>
      <c r="T18" s="9"/>
      <c r="U18" s="9"/>
      <c r="V18" s="9"/>
      <c r="W18" s="9"/>
      <c r="X18" s="9"/>
      <c r="Y18" s="9"/>
      <c r="Z18" s="9"/>
      <c r="AA18" s="9"/>
      <c r="AB18" s="9"/>
      <c r="AC18" s="9"/>
      <c r="AD18" s="9"/>
      <c r="AE18" s="9"/>
      <c r="AF18" s="9"/>
      <c r="AG18" s="9"/>
      <c r="AH18" s="9"/>
      <c r="AI18" s="9"/>
      <c r="AJ18" s="123"/>
      <c r="AK18" s="123"/>
      <c r="AL18" s="123"/>
      <c r="AM18" s="123"/>
      <c r="AN18" s="123"/>
      <c r="AO18" s="123"/>
    </row>
    <row r="19" spans="14:41" ht="15.75" thickBot="1">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row>
    <row r="20" spans="2:41" ht="19.5" thickBot="1">
      <c r="B20" s="482" t="s">
        <v>259</v>
      </c>
      <c r="C20" s="483"/>
      <c r="D20" s="483"/>
      <c r="E20" s="483"/>
      <c r="F20" s="483"/>
      <c r="G20" s="483"/>
      <c r="H20" s="483"/>
      <c r="I20" s="483"/>
      <c r="J20" s="483"/>
      <c r="K20" s="483"/>
      <c r="L20" s="483"/>
      <c r="M20" s="48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row>
    <row r="21" spans="2:41" s="215" customFormat="1" ht="80.25" customHeight="1" thickBot="1">
      <c r="B21" s="211" t="s">
        <v>252</v>
      </c>
      <c r="C21" s="211" t="s">
        <v>253</v>
      </c>
      <c r="D21" s="211" t="s">
        <v>254</v>
      </c>
      <c r="E21" s="211" t="s">
        <v>253</v>
      </c>
      <c r="F21" s="480" t="s">
        <v>353</v>
      </c>
      <c r="G21" s="481"/>
      <c r="H21" s="480" t="s">
        <v>260</v>
      </c>
      <c r="I21" s="481"/>
      <c r="J21" s="480" t="s">
        <v>256</v>
      </c>
      <c r="K21" s="481"/>
      <c r="L21" s="480" t="s">
        <v>277</v>
      </c>
      <c r="M21" s="487"/>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row>
    <row r="22" spans="2:13" ht="321.75" customHeight="1" thickBot="1">
      <c r="B22" s="206" t="s">
        <v>342</v>
      </c>
      <c r="C22" s="48">
        <v>6</v>
      </c>
      <c r="D22" s="207" t="s">
        <v>343</v>
      </c>
      <c r="E22" s="48">
        <v>6.2</v>
      </c>
      <c r="F22" s="485"/>
      <c r="G22" s="486"/>
      <c r="H22" s="485"/>
      <c r="I22" s="486"/>
      <c r="J22" s="485"/>
      <c r="K22" s="486"/>
      <c r="L22" s="485"/>
      <c r="M22" s="486"/>
    </row>
    <row r="23" spans="2:13" s="16" customFormat="1" ht="9.75" customHeight="1" thickBot="1">
      <c r="B23" s="50"/>
      <c r="C23" s="50"/>
      <c r="D23" s="50"/>
      <c r="E23" s="50"/>
      <c r="F23" s="477"/>
      <c r="G23" s="478"/>
      <c r="H23" s="478"/>
      <c r="I23" s="478"/>
      <c r="J23" s="478"/>
      <c r="K23" s="478"/>
      <c r="L23" s="478"/>
      <c r="M23" s="479"/>
    </row>
    <row r="24" spans="2:13" s="47" customFormat="1" ht="51.75" thickBot="1">
      <c r="B24" s="204" t="s">
        <v>257</v>
      </c>
      <c r="C24" s="204" t="s">
        <v>253</v>
      </c>
      <c r="D24" s="204" t="s">
        <v>258</v>
      </c>
      <c r="E24" s="204" t="s">
        <v>253</v>
      </c>
      <c r="F24" s="480" t="s">
        <v>354</v>
      </c>
      <c r="G24" s="481"/>
      <c r="H24" s="480" t="s">
        <v>260</v>
      </c>
      <c r="I24" s="481"/>
      <c r="J24" s="480" t="s">
        <v>256</v>
      </c>
      <c r="K24" s="481"/>
      <c r="L24" s="480" t="s">
        <v>277</v>
      </c>
      <c r="M24" s="481"/>
    </row>
    <row r="25" spans="2:13" ht="345" thickBot="1">
      <c r="B25" s="208" t="s">
        <v>344</v>
      </c>
      <c r="C25" s="49">
        <v>6</v>
      </c>
      <c r="D25" s="209" t="s">
        <v>350</v>
      </c>
      <c r="E25" s="49">
        <v>6.1</v>
      </c>
      <c r="F25" s="485"/>
      <c r="G25" s="486"/>
      <c r="H25" s="485"/>
      <c r="I25" s="486"/>
      <c r="J25" s="485"/>
      <c r="K25" s="486"/>
      <c r="L25" s="485"/>
      <c r="M25" s="486"/>
    </row>
    <row r="26" ht="15.75" thickBot="1"/>
    <row r="27" spans="2:13" ht="19.5" thickBot="1">
      <c r="B27" s="482" t="s">
        <v>261</v>
      </c>
      <c r="C27" s="483"/>
      <c r="D27" s="483"/>
      <c r="E27" s="483"/>
      <c r="F27" s="483"/>
      <c r="G27" s="483"/>
      <c r="H27" s="483"/>
      <c r="I27" s="483"/>
      <c r="J27" s="483"/>
      <c r="K27" s="483"/>
      <c r="L27" s="483"/>
      <c r="M27" s="484"/>
    </row>
    <row r="28" spans="2:13" s="47" customFormat="1" ht="51.75" thickBot="1">
      <c r="B28" s="204" t="s">
        <v>252</v>
      </c>
      <c r="C28" s="204" t="s">
        <v>253</v>
      </c>
      <c r="D28" s="204" t="s">
        <v>254</v>
      </c>
      <c r="E28" s="204" t="s">
        <v>253</v>
      </c>
      <c r="F28" s="480" t="s">
        <v>354</v>
      </c>
      <c r="G28" s="481"/>
      <c r="H28" s="480" t="s">
        <v>260</v>
      </c>
      <c r="I28" s="481"/>
      <c r="J28" s="480" t="s">
        <v>256</v>
      </c>
      <c r="K28" s="481"/>
      <c r="L28" s="480" t="s">
        <v>277</v>
      </c>
      <c r="M28" s="481"/>
    </row>
    <row r="29" spans="2:13" ht="325.5" customHeight="1" thickBot="1">
      <c r="B29" s="206" t="s">
        <v>342</v>
      </c>
      <c r="C29" s="48">
        <v>1</v>
      </c>
      <c r="D29" s="207" t="s">
        <v>349</v>
      </c>
      <c r="E29" s="48">
        <v>1</v>
      </c>
      <c r="F29" s="485"/>
      <c r="G29" s="486"/>
      <c r="H29" s="485"/>
      <c r="I29" s="486"/>
      <c r="J29" s="485"/>
      <c r="K29" s="486"/>
      <c r="L29" s="485"/>
      <c r="M29" s="486"/>
    </row>
    <row r="30" spans="2:13" s="16" customFormat="1" ht="9.75" customHeight="1" thickBot="1">
      <c r="B30" s="50"/>
      <c r="C30" s="50"/>
      <c r="D30" s="50"/>
      <c r="E30" s="50"/>
      <c r="F30" s="477"/>
      <c r="G30" s="478"/>
      <c r="H30" s="478"/>
      <c r="I30" s="478"/>
      <c r="J30" s="478"/>
      <c r="K30" s="478"/>
      <c r="L30" s="478"/>
      <c r="M30" s="479"/>
    </row>
    <row r="31" spans="2:13" s="47" customFormat="1" ht="51.75" thickBot="1">
      <c r="B31" s="205" t="s">
        <v>257</v>
      </c>
      <c r="C31" s="204" t="s">
        <v>253</v>
      </c>
      <c r="D31" s="205" t="s">
        <v>258</v>
      </c>
      <c r="E31" s="204" t="s">
        <v>253</v>
      </c>
      <c r="F31" s="480" t="s">
        <v>354</v>
      </c>
      <c r="G31" s="481"/>
      <c r="H31" s="480" t="s">
        <v>260</v>
      </c>
      <c r="I31" s="481"/>
      <c r="J31" s="480" t="s">
        <v>256</v>
      </c>
      <c r="K31" s="481"/>
      <c r="L31" s="480" t="s">
        <v>277</v>
      </c>
      <c r="M31" s="481"/>
    </row>
    <row r="32" spans="2:13" ht="409.5" customHeight="1" thickBot="1">
      <c r="B32" s="208" t="s">
        <v>344</v>
      </c>
      <c r="C32" s="49">
        <v>1</v>
      </c>
      <c r="D32" s="209" t="s">
        <v>347</v>
      </c>
      <c r="E32" s="49">
        <v>1.2</v>
      </c>
      <c r="F32" s="485"/>
      <c r="G32" s="486"/>
      <c r="H32" s="485"/>
      <c r="I32" s="486"/>
      <c r="J32" s="485"/>
      <c r="K32" s="486"/>
      <c r="L32" s="485"/>
      <c r="M32" s="486"/>
    </row>
    <row r="33" spans="2:15" s="16" customFormat="1" ht="16.5" thickBot="1">
      <c r="B33" s="51"/>
      <c r="C33" s="51"/>
      <c r="D33" s="52"/>
      <c r="E33" s="53"/>
      <c r="F33" s="52"/>
      <c r="G33" s="54"/>
      <c r="H33" s="55"/>
      <c r="I33" s="55"/>
      <c r="J33" s="55"/>
      <c r="K33" s="55"/>
      <c r="L33" s="55"/>
      <c r="M33" s="55"/>
      <c r="N33" s="55"/>
      <c r="O33" s="55"/>
    </row>
    <row r="34" spans="2:13" ht="19.5" thickBot="1">
      <c r="B34" s="482" t="s">
        <v>262</v>
      </c>
      <c r="C34" s="483"/>
      <c r="D34" s="483"/>
      <c r="E34" s="483"/>
      <c r="F34" s="483"/>
      <c r="G34" s="483"/>
      <c r="H34" s="483"/>
      <c r="I34" s="483"/>
      <c r="J34" s="483"/>
      <c r="K34" s="483"/>
      <c r="L34" s="483"/>
      <c r="M34" s="484"/>
    </row>
    <row r="35" spans="2:13" s="47" customFormat="1" ht="51.75" thickBot="1">
      <c r="B35" s="204" t="s">
        <v>252</v>
      </c>
      <c r="C35" s="204" t="s">
        <v>253</v>
      </c>
      <c r="D35" s="204" t="s">
        <v>254</v>
      </c>
      <c r="E35" s="204" t="s">
        <v>253</v>
      </c>
      <c r="F35" s="480" t="s">
        <v>354</v>
      </c>
      <c r="G35" s="481"/>
      <c r="H35" s="480" t="s">
        <v>260</v>
      </c>
      <c r="I35" s="481"/>
      <c r="J35" s="480" t="s">
        <v>256</v>
      </c>
      <c r="K35" s="481"/>
      <c r="L35" s="480" t="s">
        <v>277</v>
      </c>
      <c r="M35" s="481"/>
    </row>
    <row r="36" spans="2:13" ht="315" customHeight="1" thickBot="1">
      <c r="B36" s="206" t="s">
        <v>342</v>
      </c>
      <c r="C36" s="48">
        <v>7</v>
      </c>
      <c r="D36" s="207" t="s">
        <v>345</v>
      </c>
      <c r="E36" s="48">
        <v>7</v>
      </c>
      <c r="F36" s="485"/>
      <c r="G36" s="486"/>
      <c r="H36" s="485"/>
      <c r="I36" s="486"/>
      <c r="J36" s="485"/>
      <c r="K36" s="486"/>
      <c r="L36" s="485"/>
      <c r="M36" s="486"/>
    </row>
    <row r="37" spans="2:13" s="16" customFormat="1" ht="9.75" customHeight="1" thickBot="1">
      <c r="B37" s="50"/>
      <c r="C37" s="50"/>
      <c r="D37" s="50"/>
      <c r="E37" s="50"/>
      <c r="F37" s="477"/>
      <c r="G37" s="478"/>
      <c r="H37" s="478"/>
      <c r="I37" s="478"/>
      <c r="J37" s="478"/>
      <c r="K37" s="478"/>
      <c r="L37" s="478"/>
      <c r="M37" s="479"/>
    </row>
    <row r="38" spans="2:13" s="47" customFormat="1" ht="51.75" thickBot="1">
      <c r="B38" s="210" t="s">
        <v>257</v>
      </c>
      <c r="C38" s="204" t="s">
        <v>253</v>
      </c>
      <c r="D38" s="204" t="s">
        <v>258</v>
      </c>
      <c r="E38" s="204" t="s">
        <v>253</v>
      </c>
      <c r="F38" s="480" t="s">
        <v>354</v>
      </c>
      <c r="G38" s="481"/>
      <c r="H38" s="480" t="s">
        <v>260</v>
      </c>
      <c r="I38" s="481"/>
      <c r="J38" s="480" t="s">
        <v>256</v>
      </c>
      <c r="K38" s="481"/>
      <c r="L38" s="480" t="s">
        <v>277</v>
      </c>
      <c r="M38" s="481"/>
    </row>
    <row r="39" spans="2:13" ht="409.5" customHeight="1" thickBot="1">
      <c r="B39" s="208" t="s">
        <v>344</v>
      </c>
      <c r="C39" s="49">
        <v>7</v>
      </c>
      <c r="D39" s="209" t="s">
        <v>348</v>
      </c>
      <c r="E39" s="49">
        <v>7.2</v>
      </c>
      <c r="F39" s="485"/>
      <c r="G39" s="486"/>
      <c r="H39" s="485"/>
      <c r="I39" s="486"/>
      <c r="J39" s="485"/>
      <c r="K39" s="486"/>
      <c r="L39" s="485"/>
      <c r="M39" s="486"/>
    </row>
  </sheetData>
  <sheetProtection/>
  <mergeCells count="78">
    <mergeCell ref="F16:M16"/>
    <mergeCell ref="F17:G17"/>
    <mergeCell ref="H17:I17"/>
    <mergeCell ref="J17:K17"/>
    <mergeCell ref="L17:M17"/>
    <mergeCell ref="F18:G18"/>
    <mergeCell ref="H18:I18"/>
    <mergeCell ref="J18:K18"/>
    <mergeCell ref="L18:M18"/>
    <mergeCell ref="C2:G2"/>
    <mergeCell ref="H14:I14"/>
    <mergeCell ref="J14:K14"/>
    <mergeCell ref="B6:M7"/>
    <mergeCell ref="B8:M8"/>
    <mergeCell ref="B9:M9"/>
    <mergeCell ref="C3:F3"/>
    <mergeCell ref="B13:M13"/>
    <mergeCell ref="L14:M14"/>
    <mergeCell ref="F22:G22"/>
    <mergeCell ref="H22:I22"/>
    <mergeCell ref="J22:K22"/>
    <mergeCell ref="L22:M22"/>
    <mergeCell ref="B11:D11"/>
    <mergeCell ref="F14:G14"/>
    <mergeCell ref="F15:G15"/>
    <mergeCell ref="H15:I15"/>
    <mergeCell ref="J15:K15"/>
    <mergeCell ref="L15:M15"/>
    <mergeCell ref="J28:K28"/>
    <mergeCell ref="L28:M28"/>
    <mergeCell ref="F29:G29"/>
    <mergeCell ref="F25:G25"/>
    <mergeCell ref="H25:I25"/>
    <mergeCell ref="J25:K25"/>
    <mergeCell ref="L25:M25"/>
    <mergeCell ref="H29:I29"/>
    <mergeCell ref="J29:K29"/>
    <mergeCell ref="L29:M29"/>
    <mergeCell ref="B20:M20"/>
    <mergeCell ref="F23:M23"/>
    <mergeCell ref="F24:G24"/>
    <mergeCell ref="H24:I24"/>
    <mergeCell ref="J24:K24"/>
    <mergeCell ref="L24:M24"/>
    <mergeCell ref="F21:G21"/>
    <mergeCell ref="H21:I21"/>
    <mergeCell ref="J21:K21"/>
    <mergeCell ref="L21:M21"/>
    <mergeCell ref="B27:M27"/>
    <mergeCell ref="F28:G28"/>
    <mergeCell ref="H28:I28"/>
    <mergeCell ref="F38:G38"/>
    <mergeCell ref="H38:I38"/>
    <mergeCell ref="J38:K38"/>
    <mergeCell ref="L38:M38"/>
    <mergeCell ref="J31:K31"/>
    <mergeCell ref="L31:M31"/>
    <mergeCell ref="F32:G32"/>
    <mergeCell ref="F39:G39"/>
    <mergeCell ref="H39:I39"/>
    <mergeCell ref="J39:K39"/>
    <mergeCell ref="L39:M39"/>
    <mergeCell ref="H32:I32"/>
    <mergeCell ref="J32:K32"/>
    <mergeCell ref="L32:M32"/>
    <mergeCell ref="L35:M35"/>
    <mergeCell ref="F36:G36"/>
    <mergeCell ref="H36:I36"/>
    <mergeCell ref="F30:M30"/>
    <mergeCell ref="F31:G31"/>
    <mergeCell ref="F37:M37"/>
    <mergeCell ref="F35:G35"/>
    <mergeCell ref="H35:I35"/>
    <mergeCell ref="J35:K35"/>
    <mergeCell ref="H31:I31"/>
    <mergeCell ref="B34:M34"/>
    <mergeCell ref="J36:K36"/>
    <mergeCell ref="L36:M36"/>
  </mergeCells>
  <dataValidations count="4">
    <dataValidation type="list" allowBlank="1" showInputMessage="1" showErrorMessage="1" sqref="E36 E29 E15 E22">
      <formula1>"1,2.1,2.2,3.1,3.2,4.1,4.2,5,6.1,6.2,7"</formula1>
    </dataValidation>
    <dataValidation type="list" allowBlank="1" showInputMessage="1" showErrorMessage="1" sqref="E39 E32 E18 F33 E25">
      <formula1>"1.1,1.2,2.1.1,2.1.2,2.2.1,2.2.2,3.1,3.2,4.1,4.2,5,6.1,6.2,7.1,7.2"</formula1>
    </dataValidation>
    <dataValidation type="list" allowBlank="1" showInputMessage="1" showErrorMessage="1" sqref="C29 C36 C22 C15">
      <formula1>"1,2,3,4,5,6,7"</formula1>
    </dataValidation>
    <dataValidation type="list" allowBlank="1" showInputMessage="1" showErrorMessage="1" sqref="D33 C39 C25 C18 C32">
      <formula1>"1,2.1,2.2,3,4,5,6,7"</formula1>
    </dataValidation>
  </dataValidations>
  <printOptions/>
  <pageMargins left="0.2" right="0.21" top="0.17" bottom="0.17" header="0.17" footer="0.17"/>
  <pageSetup fitToHeight="4" horizontalDpi="600" verticalDpi="600" orientation="landscape" scale="75" r:id="rId2"/>
  <drawing r:id="rId1"/>
</worksheet>
</file>

<file path=xl/worksheets/sheet9.xml><?xml version="1.0" encoding="utf-8"?>
<worksheet xmlns="http://schemas.openxmlformats.org/spreadsheetml/2006/main" xmlns:r="http://schemas.openxmlformats.org/officeDocument/2006/relationships">
  <dimension ref="B1:B4"/>
  <sheetViews>
    <sheetView zoomScale="85" zoomScaleNormal="85" zoomScalePageLayoutView="0" workbookViewId="0" topLeftCell="A1">
      <selection activeCell="E2" sqref="E2"/>
    </sheetView>
  </sheetViews>
  <sheetFormatPr defaultColWidth="9.140625" defaultRowHeight="15"/>
  <cols>
    <col min="1" max="1" width="2.421875" style="0" customWidth="1"/>
    <col min="2" max="2" width="109.28125" style="0" customWidth="1"/>
    <col min="3" max="3" width="2.421875" style="0" customWidth="1"/>
  </cols>
  <sheetData>
    <row r="1" ht="16.5" thickBot="1">
      <c r="B1" s="57" t="s">
        <v>245</v>
      </c>
    </row>
    <row r="2" ht="306.75" thickBot="1">
      <c r="B2" s="58" t="s">
        <v>246</v>
      </c>
    </row>
    <row r="3" ht="16.5" thickBot="1">
      <c r="B3" s="57" t="s">
        <v>247</v>
      </c>
    </row>
    <row r="4" ht="243" thickBot="1">
      <c r="B4" s="59" t="s">
        <v>248</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Solomon Gebreyohannes</cp:lastModifiedBy>
  <cp:lastPrinted>2014-02-26T08:03:52Z</cp:lastPrinted>
  <dcterms:created xsi:type="dcterms:W3CDTF">2010-11-30T14:15:01Z</dcterms:created>
  <dcterms:modified xsi:type="dcterms:W3CDTF">2015-03-12T11:59:42Z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N LanguagesTaxHTField0">
    <vt:lpwstr>English|7f98b732-4b5b-4b70-ba90-a0eff09b5d2d</vt:lpwstr>
  </property>
  <property fmtid="{D5CDD505-2E9C-101B-9397-08002B2CF9AE}" pid="3" name="o4086b1782a74105bb5269035bccc8e9">
    <vt:lpwstr>Draft|121d40a5-e62e-4d42-82e4-d6d12003de0a</vt:lpwstr>
  </property>
  <property fmtid="{D5CDD505-2E9C-101B-9397-08002B2CF9AE}" pid="4" name="TaxCatchAll">
    <vt:lpwstr>763;#Draft|121d40a5-e62e-4d42-82e4-d6d12003de0a;#1325;#ERI|867a7825-6c9b-44fa-9bc2-dfb760227d67;#1107;#Other|10be685e-4bef-4aec-b905-4df3748c0781;#1;#English|7f98b732-4b5b-4b70-ba90-a0eff09b5d2d</vt:lpwstr>
  </property>
  <property fmtid="{D5CDD505-2E9C-101B-9397-08002B2CF9AE}" pid="5" name="UN Languages">
    <vt:lpwstr>1;#English|7f98b732-4b5b-4b70-ba90-a0eff09b5d2d</vt:lpwstr>
  </property>
  <property fmtid="{D5CDD505-2E9C-101B-9397-08002B2CF9AE}" pid="6" name="UNDPPOPPFunctionalArea">
    <vt:lpwstr>Programme and Project</vt:lpwstr>
  </property>
  <property fmtid="{D5CDD505-2E9C-101B-9397-08002B2CF9AE}" pid="7" name="UNDPCountry">
    <vt:lpwstr/>
  </property>
  <property fmtid="{D5CDD505-2E9C-101B-9397-08002B2CF9AE}" pid="8" name="Atlas_x0020_Document_x0020_Type">
    <vt:lpwstr>235;#Other|31c9cb5b-e3a5-4ce8-95bd-eda20410466c</vt:lpwstr>
  </property>
  <property fmtid="{D5CDD505-2E9C-101B-9397-08002B2CF9AE}" pid="9" name="UNDPFocusAreasTaxHTField0">
    <vt:lpwstr/>
  </property>
  <property fmtid="{D5CDD505-2E9C-101B-9397-08002B2CF9AE}" pid="10" name="gc6531b704974d528487414686b72f6f">
    <vt:lpwstr>ERI|867a7825-6c9b-44fa-9bc2-dfb760227d67</vt:lpwstr>
  </property>
  <property fmtid="{D5CDD505-2E9C-101B-9397-08002B2CF9AE}" pid="11" name="Operating Unit0">
    <vt:lpwstr>1325;#ERI|867a7825-6c9b-44fa-9bc2-dfb760227d67</vt:lpwstr>
  </property>
  <property fmtid="{D5CDD505-2E9C-101B-9397-08002B2CF9AE}" pid="12" name="UndpUnitMM">
    <vt:lpwstr/>
  </property>
  <property fmtid="{D5CDD505-2E9C-101B-9397-08002B2CF9AE}" pid="13" name="UndpClassificationLevel">
    <vt:lpwstr>Public</vt:lpwstr>
  </property>
  <property fmtid="{D5CDD505-2E9C-101B-9397-08002B2CF9AE}" pid="14" name="c4e2ab2cc9354bbf9064eeb465a566ea">
    <vt:lpwstr/>
  </property>
  <property fmtid="{D5CDD505-2E9C-101B-9397-08002B2CF9AE}" pid="15" name="UndpDocTypeMM">
    <vt:lpwstr/>
  </property>
  <property fmtid="{D5CDD505-2E9C-101B-9397-08002B2CF9AE}" pid="16" name="eRegFilingCodeMM">
    <vt:lpwstr/>
  </property>
  <property fmtid="{D5CDD505-2E9C-101B-9397-08002B2CF9AE}" pid="17" name="Unit">
    <vt:lpwstr/>
  </property>
  <property fmtid="{D5CDD505-2E9C-101B-9397-08002B2CF9AE}" pid="18" name="UnitTaxHTField0">
    <vt:lpwstr/>
  </property>
  <property fmtid="{D5CDD505-2E9C-101B-9397-08002B2CF9AE}" pid="19" name="idff2b682fce4d0680503cd9036a3260">
    <vt:lpwstr>Other|10be685e-4bef-4aec-b905-4df3748c0781</vt:lpwstr>
  </property>
  <property fmtid="{D5CDD505-2E9C-101B-9397-08002B2CF9AE}" pid="20" name="b6db62fdefd74bd188b0c1cc54de5bcf">
    <vt:lpwstr/>
  </property>
  <property fmtid="{D5CDD505-2E9C-101B-9397-08002B2CF9AE}" pid="21" name="UNDPDocumentCategory">
    <vt:lpwstr/>
  </property>
  <property fmtid="{D5CDD505-2E9C-101B-9397-08002B2CF9AE}" pid="22" name="UNDPDocumentCategoryTaxHTField0">
    <vt:lpwstr/>
  </property>
  <property fmtid="{D5CDD505-2E9C-101B-9397-08002B2CF9AE}" pid="23" name="UNDPFocusAreas">
    <vt:lpwstr/>
  </property>
  <property fmtid="{D5CDD505-2E9C-101B-9397-08002B2CF9AE}" pid="24" name="Atlas Document Status">
    <vt:lpwstr>763;#Draft|121d40a5-e62e-4d42-82e4-d6d12003de0a</vt:lpwstr>
  </property>
  <property fmtid="{D5CDD505-2E9C-101B-9397-08002B2CF9AE}" pid="25" name="PDC Document Category">
    <vt:lpwstr>Project</vt:lpwstr>
  </property>
  <property fmtid="{D5CDD505-2E9C-101B-9397-08002B2CF9AE}" pid="26" name="UndpDocTypeMMTaxHTField0">
    <vt:lpwstr/>
  </property>
  <property fmtid="{D5CDD505-2E9C-101B-9397-08002B2CF9AE}" pid="27" name="UNDPPublishedDate">
    <vt:lpwstr>2015-04-29T04:00:00Z</vt:lpwstr>
  </property>
  <property fmtid="{D5CDD505-2E9C-101B-9397-08002B2CF9AE}" pid="28" name="UNDPCountryTaxHTField0">
    <vt:lpwstr/>
  </property>
  <property fmtid="{D5CDD505-2E9C-101B-9397-08002B2CF9AE}" pid="29" name="_dlc_DocId">
    <vt:lpwstr>ATLASPDC-4-29081</vt:lpwstr>
  </property>
  <property fmtid="{D5CDD505-2E9C-101B-9397-08002B2CF9AE}" pid="30" name="_dlc_DocIdItemGuid">
    <vt:lpwstr>a77a83cf-eefb-49a6-b45f-efbb9ab5cc09</vt:lpwstr>
  </property>
  <property fmtid="{D5CDD505-2E9C-101B-9397-08002B2CF9AE}" pid="31" name="_dlc_DocIdUrl">
    <vt:lpwstr>https://info.undp.org/docs/pdc/_layouts/DocIdRedir.aspx?ID=ATLASPDC-4-29081, ATLASPDC-4-29081</vt:lpwstr>
  </property>
  <property fmtid="{D5CDD505-2E9C-101B-9397-08002B2CF9AE}" pid="32" name="UndpDocStatus">
    <vt:lpwstr>Draft</vt:lpwstr>
  </property>
  <property fmtid="{D5CDD505-2E9C-101B-9397-08002B2CF9AE}" pid="33" name="Atlas Document Type">
    <vt:lpwstr>1107;#Other|10be685e-4bef-4aec-b905-4df3748c0781</vt:lpwstr>
  </property>
  <property fmtid="{D5CDD505-2E9C-101B-9397-08002B2CF9AE}" pid="34" name="UndpOUCode">
    <vt:lpwstr/>
  </property>
  <property fmtid="{D5CDD505-2E9C-101B-9397-08002B2CF9AE}" pid="35" name="Outcome1">
    <vt:lpwstr/>
  </property>
  <property fmtid="{D5CDD505-2E9C-101B-9397-08002B2CF9AE}" pid="36" name="UndpProjectNo">
    <vt:lpwstr>00061576</vt:lpwstr>
  </property>
  <property fmtid="{D5CDD505-2E9C-101B-9397-08002B2CF9AE}" pid="37" name="_Publisher">
    <vt:lpwstr/>
  </property>
  <property fmtid="{D5CDD505-2E9C-101B-9397-08002B2CF9AE}" pid="38" name="DocumentSetDescription">
    <vt:lpwstr/>
  </property>
  <property fmtid="{D5CDD505-2E9C-101B-9397-08002B2CF9AE}" pid="39" name="Project Number">
    <vt:lpwstr/>
  </property>
  <property fmtid="{D5CDD505-2E9C-101B-9397-08002B2CF9AE}" pid="40" name="URL">
    <vt:lpwstr/>
  </property>
  <property fmtid="{D5CDD505-2E9C-101B-9397-08002B2CF9AE}" pid="41" name="UndpDocID">
    <vt:lpwstr/>
  </property>
  <property fmtid="{D5CDD505-2E9C-101B-9397-08002B2CF9AE}" pid="42" name="Project Manager">
    <vt:lpwstr/>
  </property>
  <property fmtid="{D5CDD505-2E9C-101B-9397-08002B2CF9AE}" pid="43" name="UndpIsTemplate">
    <vt:lpwstr>No</vt:lpwstr>
  </property>
  <property fmtid="{D5CDD505-2E9C-101B-9397-08002B2CF9AE}" pid="44" name="UNDPSummary">
    <vt:lpwstr/>
  </property>
  <property fmtid="{D5CDD505-2E9C-101B-9397-08002B2CF9AE}" pid="45" name="UndpDocFormat">
    <vt:lpwstr/>
  </property>
  <property fmtid="{D5CDD505-2E9C-101B-9397-08002B2CF9AE}" pid="46" name="display_urn:schemas-microsoft-com:office:office#Editor">
    <vt:lpwstr>Solomon Gebreyohannes</vt:lpwstr>
  </property>
  <property fmtid="{D5CDD505-2E9C-101B-9397-08002B2CF9AE}" pid="47" name="display_urn:schemas-microsoft-com:office:office#Author">
    <vt:lpwstr>Solomon Gebreyohannes</vt:lpwstr>
  </property>
</Properties>
</file>